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grid\2025\"/>
    </mc:Choice>
  </mc:AlternateContent>
  <xr:revisionPtr revIDLastSave="0" documentId="13_ncr:1_{7655A9C8-8448-44EB-AEC8-D43BF766CB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o Compras Prev 2025" sheetId="1" r:id="rId1"/>
    <sheet name="Plan2" sheetId="2" r:id="rId2"/>
    <sheet name="Plan3" sheetId="3" r:id="rId3"/>
  </sheets>
  <calcPr calcId="181029"/>
</workbook>
</file>

<file path=xl/calcChain.xml><?xml version="1.0" encoding="utf-8"?>
<calcChain xmlns="http://schemas.openxmlformats.org/spreadsheetml/2006/main">
  <c r="D10" i="1" l="1"/>
  <c r="D29" i="1"/>
  <c r="D58" i="1"/>
  <c r="D55" i="1"/>
  <c r="D34" i="1"/>
  <c r="D60" i="1" l="1"/>
</calcChain>
</file>

<file path=xl/sharedStrings.xml><?xml version="1.0" encoding="utf-8"?>
<sst xmlns="http://schemas.openxmlformats.org/spreadsheetml/2006/main" count="94" uniqueCount="85">
  <si>
    <t>SOM</t>
  </si>
  <si>
    <t>TENDAS</t>
  </si>
  <si>
    <t>BANHEIROS</t>
  </si>
  <si>
    <t>PALCOS</t>
  </si>
  <si>
    <t>CADEIRAS</t>
  </si>
  <si>
    <t>ILUMINAÇÃO</t>
  </si>
  <si>
    <t>GRADIL</t>
  </si>
  <si>
    <t>DECORAÇÃO</t>
  </si>
  <si>
    <t>TELÃO</t>
  </si>
  <si>
    <t>CARRO DE SOM</t>
  </si>
  <si>
    <t>MOTO SOM</t>
  </si>
  <si>
    <t>PAINEL DE LED INDOOR</t>
  </si>
  <si>
    <t>PAINEL DE LED OUTDOOR</t>
  </si>
  <si>
    <t>GERADORES</t>
  </si>
  <si>
    <t>DESCRIÇÃO</t>
  </si>
  <si>
    <t>JUSTIFICATIVA</t>
  </si>
  <si>
    <t>CAMINHÃO COM SOM</t>
  </si>
  <si>
    <t>MATERIAL DE LIMPEZA</t>
  </si>
  <si>
    <t>MATERIAL DE ESCRITÓRIO</t>
  </si>
  <si>
    <t>CREDENCIAMENTOS ARTÍSTICO</t>
  </si>
  <si>
    <t>CONSUMO DIÁRIO</t>
  </si>
  <si>
    <t>PÓRTICOS DE ENTRADA</t>
  </si>
  <si>
    <t>MESAS</t>
  </si>
  <si>
    <t>PRODUÇÃO E ORGANIZAÇÃO</t>
  </si>
  <si>
    <t>E-CAD</t>
  </si>
  <si>
    <t>SHOW / CACHÊS ARTÍSTICOS</t>
  </si>
  <si>
    <t>MATERIAL GRÁFICO</t>
  </si>
  <si>
    <t>IMPRESSÕES FOTOGRÁFICAS</t>
  </si>
  <si>
    <t>FOLDERS, FLYERS, CARTAZES, PANFLETOS, PASTAS, ENVELOPES, APOSTILAS, REVISTAS, ADESIVOS, IMPRESSÕES, CERTIFICADOS</t>
  </si>
  <si>
    <t>Amostras de artes - Salão Nacional de Fotografia Pérsio Galembeck e Salão de Artes Plásticas Antonio Rodini</t>
  </si>
  <si>
    <t>COQUETEL - COFFEE BREAK</t>
  </si>
  <si>
    <t>EQUIPAMENTOS DE JARDINAGEM</t>
  </si>
  <si>
    <t xml:space="preserve">Materiais diversos de uso contínuo na secretaria e também outros itens de escritório como mesas, cadeiras, armários </t>
  </si>
  <si>
    <t>AR CONDICIONADO</t>
  </si>
  <si>
    <t>EQUIPAMENTOS DE INFORMÁTICA</t>
  </si>
  <si>
    <t>MATERIAIS ELÉTRICOS</t>
  </si>
  <si>
    <t>Materiais de manutenção elétrica destinados a vários espaços pertencentes à SMC</t>
  </si>
  <si>
    <t>Equipamentos destinados a manutenção dos espaços verdes localizados no Centro Cultural</t>
  </si>
  <si>
    <t>Destinados a eventos na qual haja a necessidade desse tipo de serviço</t>
  </si>
  <si>
    <t>INSTRUMENTOS MUSICAIS</t>
  </si>
  <si>
    <t>VEÍCULOS</t>
  </si>
  <si>
    <t>Cachês pagos a artistas fora do credenciamento (Arraial Verde - Café &amp; Chocolate e Rodeio)</t>
  </si>
  <si>
    <t>SUB TOTAL 1</t>
  </si>
  <si>
    <t>SUB TOTAL 2</t>
  </si>
  <si>
    <t>LOCAÇÕES / REGISTRO DE PREÇO / ESTRUTURAS EVENTOS</t>
  </si>
  <si>
    <t>EVENTOS - PRODUÇÃO / ORGANIZAÇÃO / CACHÊS</t>
  </si>
  <si>
    <t>SUB TOTAL 3</t>
  </si>
  <si>
    <t>SUB TOTAL 4</t>
  </si>
  <si>
    <t>COOPERATIVA DE MÚSICA</t>
  </si>
  <si>
    <t>SUB TOTAL 5</t>
  </si>
  <si>
    <t>TOTAL GERAL</t>
  </si>
  <si>
    <t>Produção de eventos de grande porte em geral</t>
  </si>
  <si>
    <t>Obrigações com o Escritório de Arrecação e Distribuição</t>
  </si>
  <si>
    <t>Materiais diversos de uso contínuo na secretaria</t>
  </si>
  <si>
    <t>VALOR ESTIMADO 2025</t>
  </si>
  <si>
    <t>Locação de equipamentos, serviços e estruturas</t>
  </si>
  <si>
    <t>A utilização de registro de preços, para utilização em eventos e atividades desta secretaria, conforme necessidade durante o ano.</t>
  </si>
  <si>
    <t>Serviço necessário, uma vez que a secretaria não possui pessoal especializado para tal atividade.</t>
  </si>
  <si>
    <t>Utilização de acordo com a necessidade da secretaria em eventos de médio e grande porte</t>
  </si>
  <si>
    <t>Material gráfico necessário em diversas atividades da secretaria</t>
  </si>
  <si>
    <t>Necessário, uma vez que a secretaria não possui recursos para confecção deste materiais</t>
  </si>
  <si>
    <t>Necessário, uma vez que a secretaria não possui recursos para prestação deste tipo de serviço</t>
  </si>
  <si>
    <t>A secretaria não possui equipamentos no momento, sendo estes necessários para podermos manter os serviços de jardinagem em dia.</t>
  </si>
  <si>
    <t>Consertos e reparos necessários em instrumentos próprios da secretaria</t>
  </si>
  <si>
    <t>Serviço necessário, uma vez que a secretaria não possui pessoal técnico para realização de tais consertos</t>
  </si>
  <si>
    <t>Aquisição de equipamentos de ar condicionado</t>
  </si>
  <si>
    <t>Necessário, pois atualmente estamos com vários equipamentos quebrados</t>
  </si>
  <si>
    <t>Aquisição de equipamentos de informática</t>
  </si>
  <si>
    <t>Necessário, pois atualmente estamos com várias máquinas apresentando problemas pelo longo tempo de uso</t>
  </si>
  <si>
    <t>A aquisição desses materias se faz necessário, pois em vários espaços públicos desta secretaria existem danos em itens elétricos</t>
  </si>
  <si>
    <t>Veículo para transporte de equipamentos</t>
  </si>
  <si>
    <t>Veículo será de grande utilidade, pois a secretaria realiza várias atividades em espaços públicos fora do Centro Cultural, no qual há necessidade de transporte de equipamentos, gradis, palco, cadeiras, mesas e outros</t>
  </si>
  <si>
    <t>Apresentações mensais e aulas em oficinas gratuitas à população</t>
  </si>
  <si>
    <t>COQUETÉIS</t>
  </si>
  <si>
    <t>MANUTENÇÃO EM INSTRUMENTOS MUSICAIS</t>
  </si>
  <si>
    <t>EQUIPAMENTOS DE AR CONDICIONADO</t>
  </si>
  <si>
    <t>VEÍCULO PICK-UP</t>
  </si>
  <si>
    <t>COOPERATIVA DE MÚSICA MESTRO FRANCISCO PAULO RUSSO</t>
  </si>
  <si>
    <t>Credenciamento de professores, artístas e produtoras locais ou não para prestação de serviços.</t>
  </si>
  <si>
    <t>Credenciados para ministração de aulas na Escola de Artes e Ofícios da secretaria e artistias e produtoras para prestação de serviços em eventos a serem realizados no município conforme demanda da Cultura e/ou de outras secretarias.</t>
  </si>
  <si>
    <t>CREDENCIAMENTOS</t>
  </si>
  <si>
    <t>Os eventos até o momento previstos pela SMC - Carnaval - Festival Inhana - Festival de Tradições Nordestinas - Arraial Verde - Café &amp; Chocolate - Natal</t>
  </si>
  <si>
    <t>SECRETARIA MUNICIPAL DE CULTURA</t>
  </si>
  <si>
    <t xml:space="preserve">PLANO DE TRABALHO DE COMPRAS DO EXERCÍCIO DE 2025 </t>
  </si>
  <si>
    <t xml:space="preserve"> D.I. nº 0955.560.0012025/2024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</si>
</sst>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76199</xdr:rowOff>
    </xdr:from>
    <xdr:to>
      <xdr:col>0</xdr:col>
      <xdr:colOff>1733550</xdr:colOff>
      <xdr:row>3</xdr:row>
      <xdr:rowOff>130342</xdr:rowOff>
    </xdr:to>
    <xdr:pic>
      <xdr:nvPicPr>
        <xdr:cNvPr id="2" name="Imagem 2" descr="assinatura_prefeitura_araras_15">
          <a:extLst>
            <a:ext uri="{FF2B5EF4-FFF2-40B4-BE49-F238E27FC236}">
              <a16:creationId xmlns:a16="http://schemas.microsoft.com/office/drawing/2014/main" id="{66150851-86E8-4BBE-8DD3-08E6E9DB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199"/>
          <a:ext cx="1600200" cy="62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60"/>
  <sheetViews>
    <sheetView showGridLines="0" tabSelected="1" workbookViewId="0">
      <selection activeCell="A6" sqref="A6:D6"/>
    </sheetView>
  </sheetViews>
  <sheetFormatPr defaultRowHeight="15" x14ac:dyDescent="0.25"/>
  <cols>
    <col min="1" max="1" width="35" customWidth="1"/>
    <col min="2" max="3" width="32" customWidth="1"/>
    <col min="4" max="4" width="30.7109375" customWidth="1"/>
  </cols>
  <sheetData>
    <row r="3" spans="1:4" ht="15.75" x14ac:dyDescent="0.25">
      <c r="B3" s="19" t="s">
        <v>83</v>
      </c>
      <c r="C3" s="19"/>
      <c r="D3" s="19"/>
    </row>
    <row r="4" spans="1:4" x14ac:dyDescent="0.25">
      <c r="B4" s="18" t="s">
        <v>82</v>
      </c>
      <c r="C4" s="18"/>
      <c r="D4" s="18"/>
    </row>
    <row r="6" spans="1:4" x14ac:dyDescent="0.25">
      <c r="A6" s="20" t="s">
        <v>84</v>
      </c>
      <c r="B6" s="20"/>
      <c r="C6" s="20"/>
      <c r="D6" s="20"/>
    </row>
    <row r="7" spans="1:4" x14ac:dyDescent="0.25">
      <c r="A7" s="16" t="s">
        <v>14</v>
      </c>
      <c r="B7" s="16" t="s">
        <v>14</v>
      </c>
      <c r="C7" s="16" t="s">
        <v>15</v>
      </c>
      <c r="D7" s="17" t="s">
        <v>54</v>
      </c>
    </row>
    <row r="8" spans="1:4" x14ac:dyDescent="0.25">
      <c r="A8" s="23" t="s">
        <v>80</v>
      </c>
      <c r="B8" s="23"/>
      <c r="C8" s="23"/>
      <c r="D8" s="23"/>
    </row>
    <row r="9" spans="1:4" ht="120" x14ac:dyDescent="0.25">
      <c r="A9" s="1" t="s">
        <v>19</v>
      </c>
      <c r="B9" s="2" t="s">
        <v>78</v>
      </c>
      <c r="C9" s="2" t="s">
        <v>79</v>
      </c>
      <c r="D9" s="3">
        <v>500000</v>
      </c>
    </row>
    <row r="10" spans="1:4" ht="15.75" x14ac:dyDescent="0.25">
      <c r="A10" s="22" t="s">
        <v>42</v>
      </c>
      <c r="B10" s="22"/>
      <c r="C10" s="4"/>
      <c r="D10" s="5">
        <f>D9</f>
        <v>500000</v>
      </c>
    </row>
    <row r="11" spans="1:4" x14ac:dyDescent="0.25">
      <c r="A11" s="21" t="s">
        <v>44</v>
      </c>
      <c r="B11" s="21"/>
      <c r="C11" s="21"/>
      <c r="D11" s="21"/>
    </row>
    <row r="12" spans="1:4" x14ac:dyDescent="0.25">
      <c r="A12" s="6" t="s">
        <v>0</v>
      </c>
      <c r="B12" s="25" t="s">
        <v>55</v>
      </c>
      <c r="C12" s="25" t="s">
        <v>56</v>
      </c>
      <c r="D12" s="7">
        <v>80000</v>
      </c>
    </row>
    <row r="13" spans="1:4" x14ac:dyDescent="0.25">
      <c r="A13" s="6" t="s">
        <v>1</v>
      </c>
      <c r="B13" s="26"/>
      <c r="C13" s="26"/>
      <c r="D13" s="7">
        <v>75000</v>
      </c>
    </row>
    <row r="14" spans="1:4" x14ac:dyDescent="0.25">
      <c r="A14" s="6" t="s">
        <v>2</v>
      </c>
      <c r="B14" s="26"/>
      <c r="C14" s="26"/>
      <c r="D14" s="7">
        <v>35000</v>
      </c>
    </row>
    <row r="15" spans="1:4" x14ac:dyDescent="0.25">
      <c r="A15" s="6" t="s">
        <v>3</v>
      </c>
      <c r="B15" s="26"/>
      <c r="C15" s="26"/>
      <c r="D15" s="7">
        <v>55000</v>
      </c>
    </row>
    <row r="16" spans="1:4" x14ac:dyDescent="0.25">
      <c r="A16" s="6" t="s">
        <v>4</v>
      </c>
      <c r="B16" s="26"/>
      <c r="C16" s="26"/>
      <c r="D16" s="7">
        <v>25000</v>
      </c>
    </row>
    <row r="17" spans="1:4" x14ac:dyDescent="0.25">
      <c r="A17" s="6" t="s">
        <v>22</v>
      </c>
      <c r="B17" s="26"/>
      <c r="C17" s="26"/>
      <c r="D17" s="7">
        <v>10000</v>
      </c>
    </row>
    <row r="18" spans="1:4" x14ac:dyDescent="0.25">
      <c r="A18" s="6" t="s">
        <v>5</v>
      </c>
      <c r="B18" s="26"/>
      <c r="C18" s="26"/>
      <c r="D18" s="7">
        <v>55000</v>
      </c>
    </row>
    <row r="19" spans="1:4" x14ac:dyDescent="0.25">
      <c r="A19" s="6" t="s">
        <v>7</v>
      </c>
      <c r="B19" s="26"/>
      <c r="C19" s="26"/>
      <c r="D19" s="7">
        <v>20000</v>
      </c>
    </row>
    <row r="20" spans="1:4" x14ac:dyDescent="0.25">
      <c r="A20" s="6" t="s">
        <v>6</v>
      </c>
      <c r="B20" s="26"/>
      <c r="C20" s="26"/>
      <c r="D20" s="7">
        <v>28000</v>
      </c>
    </row>
    <row r="21" spans="1:4" x14ac:dyDescent="0.25">
      <c r="A21" s="6" t="s">
        <v>13</v>
      </c>
      <c r="B21" s="26"/>
      <c r="C21" s="26"/>
      <c r="D21" s="7">
        <v>50000</v>
      </c>
    </row>
    <row r="22" spans="1:4" x14ac:dyDescent="0.25">
      <c r="A22" s="6" t="s">
        <v>11</v>
      </c>
      <c r="B22" s="26"/>
      <c r="C22" s="26"/>
      <c r="D22" s="7">
        <v>12000</v>
      </c>
    </row>
    <row r="23" spans="1:4" x14ac:dyDescent="0.25">
      <c r="A23" s="6" t="s">
        <v>12</v>
      </c>
      <c r="B23" s="26"/>
      <c r="C23" s="26"/>
      <c r="D23" s="7">
        <v>55000</v>
      </c>
    </row>
    <row r="24" spans="1:4" x14ac:dyDescent="0.25">
      <c r="A24" s="6" t="s">
        <v>8</v>
      </c>
      <c r="B24" s="26"/>
      <c r="C24" s="26"/>
      <c r="D24" s="7">
        <v>18000</v>
      </c>
    </row>
    <row r="25" spans="1:4" x14ac:dyDescent="0.25">
      <c r="A25" s="6" t="s">
        <v>21</v>
      </c>
      <c r="B25" s="26"/>
      <c r="C25" s="26"/>
      <c r="D25" s="7">
        <v>15000</v>
      </c>
    </row>
    <row r="26" spans="1:4" x14ac:dyDescent="0.25">
      <c r="A26" s="6" t="s">
        <v>9</v>
      </c>
      <c r="B26" s="26"/>
      <c r="C26" s="26"/>
      <c r="D26" s="7">
        <v>12000</v>
      </c>
    </row>
    <row r="27" spans="1:4" x14ac:dyDescent="0.25">
      <c r="A27" s="6" t="s">
        <v>10</v>
      </c>
      <c r="B27" s="26"/>
      <c r="C27" s="26"/>
      <c r="D27" s="7">
        <v>4000</v>
      </c>
    </row>
    <row r="28" spans="1:4" x14ac:dyDescent="0.25">
      <c r="A28" s="6" t="s">
        <v>16</v>
      </c>
      <c r="B28" s="27"/>
      <c r="C28" s="27"/>
      <c r="D28" s="7">
        <v>5000</v>
      </c>
    </row>
    <row r="29" spans="1:4" ht="15.75" x14ac:dyDescent="0.25">
      <c r="A29" s="22" t="s">
        <v>43</v>
      </c>
      <c r="B29" s="22"/>
      <c r="C29" s="4"/>
      <c r="D29" s="5">
        <f>D12+D13+D14+D15+D16+D17+D18+D19+D20+D21+D22+D23+D24+D25+D26+D27+D28</f>
        <v>554000</v>
      </c>
    </row>
    <row r="30" spans="1:4" ht="31.5" x14ac:dyDescent="0.25">
      <c r="A30" s="8" t="s">
        <v>45</v>
      </c>
      <c r="B30" s="24" t="s">
        <v>81</v>
      </c>
      <c r="C30" s="24"/>
      <c r="D30" s="24"/>
    </row>
    <row r="31" spans="1:4" ht="45" x14ac:dyDescent="0.25">
      <c r="A31" s="9" t="s">
        <v>23</v>
      </c>
      <c r="B31" s="10" t="s">
        <v>51</v>
      </c>
      <c r="C31" s="10" t="s">
        <v>57</v>
      </c>
      <c r="D31" s="3">
        <v>1100000</v>
      </c>
    </row>
    <row r="32" spans="1:4" ht="45" x14ac:dyDescent="0.25">
      <c r="A32" s="9" t="s">
        <v>25</v>
      </c>
      <c r="B32" s="10" t="s">
        <v>41</v>
      </c>
      <c r="C32" s="10" t="s">
        <v>58</v>
      </c>
      <c r="D32" s="3">
        <v>840000</v>
      </c>
    </row>
    <row r="33" spans="1:4" ht="30" x14ac:dyDescent="0.25">
      <c r="A33" s="9" t="s">
        <v>24</v>
      </c>
      <c r="B33" s="10" t="s">
        <v>52</v>
      </c>
      <c r="C33" s="10" t="s">
        <v>52</v>
      </c>
      <c r="D33" s="3">
        <v>60000</v>
      </c>
    </row>
    <row r="34" spans="1:4" ht="15.75" x14ac:dyDescent="0.25">
      <c r="A34" s="22" t="s">
        <v>46</v>
      </c>
      <c r="B34" s="22"/>
      <c r="C34" s="4"/>
      <c r="D34" s="11">
        <f>D31+D32+D33</f>
        <v>2000000</v>
      </c>
    </row>
    <row r="35" spans="1:4" ht="15.75" customHeight="1" x14ac:dyDescent="0.25">
      <c r="A35" s="23" t="s">
        <v>26</v>
      </c>
      <c r="B35" s="23"/>
      <c r="C35" s="23"/>
      <c r="D35" s="23"/>
    </row>
    <row r="36" spans="1:4" ht="60" x14ac:dyDescent="0.25">
      <c r="A36" s="12" t="s">
        <v>28</v>
      </c>
      <c r="B36" s="10" t="s">
        <v>59</v>
      </c>
      <c r="C36" s="10" t="s">
        <v>60</v>
      </c>
      <c r="D36" s="13">
        <v>100000</v>
      </c>
    </row>
    <row r="37" spans="1:4" ht="60" x14ac:dyDescent="0.25">
      <c r="A37" s="10" t="s">
        <v>27</v>
      </c>
      <c r="B37" s="10" t="s">
        <v>29</v>
      </c>
      <c r="C37" s="10" t="s">
        <v>60</v>
      </c>
      <c r="D37" s="13">
        <v>25000</v>
      </c>
    </row>
    <row r="38" spans="1:4" ht="15.75" customHeight="1" x14ac:dyDescent="0.25">
      <c r="A38" s="23" t="s">
        <v>30</v>
      </c>
      <c r="B38" s="23"/>
      <c r="C38" s="23"/>
      <c r="D38" s="23"/>
    </row>
    <row r="39" spans="1:4" ht="60" x14ac:dyDescent="0.25">
      <c r="A39" s="9" t="s">
        <v>73</v>
      </c>
      <c r="B39" s="10" t="s">
        <v>38</v>
      </c>
      <c r="C39" s="10" t="s">
        <v>61</v>
      </c>
      <c r="D39" s="13">
        <v>20000</v>
      </c>
    </row>
    <row r="40" spans="1:4" ht="15.75" customHeight="1" x14ac:dyDescent="0.25">
      <c r="A40" s="23" t="s">
        <v>31</v>
      </c>
      <c r="B40" s="23"/>
      <c r="C40" s="23"/>
      <c r="D40" s="23"/>
    </row>
    <row r="41" spans="1:4" ht="75" x14ac:dyDescent="0.25">
      <c r="A41" s="9" t="s">
        <v>31</v>
      </c>
      <c r="B41" s="10" t="s">
        <v>37</v>
      </c>
      <c r="C41" s="10" t="s">
        <v>62</v>
      </c>
      <c r="D41" s="13">
        <v>10000</v>
      </c>
    </row>
    <row r="42" spans="1:4" x14ac:dyDescent="0.25">
      <c r="A42" s="21" t="s">
        <v>39</v>
      </c>
      <c r="B42" s="21"/>
      <c r="C42" s="21"/>
      <c r="D42" s="21"/>
    </row>
    <row r="43" spans="1:4" ht="60" x14ac:dyDescent="0.25">
      <c r="A43" s="10" t="s">
        <v>74</v>
      </c>
      <c r="B43" s="10" t="s">
        <v>63</v>
      </c>
      <c r="C43" s="10" t="s">
        <v>64</v>
      </c>
      <c r="D43" s="13">
        <v>15000</v>
      </c>
    </row>
    <row r="44" spans="1:4" x14ac:dyDescent="0.25">
      <c r="A44" s="23" t="s">
        <v>33</v>
      </c>
      <c r="B44" s="23"/>
      <c r="C44" s="23"/>
      <c r="D44" s="23"/>
    </row>
    <row r="45" spans="1:4" ht="45" x14ac:dyDescent="0.25">
      <c r="A45" s="10" t="s">
        <v>75</v>
      </c>
      <c r="B45" s="10" t="s">
        <v>65</v>
      </c>
      <c r="C45" s="12" t="s">
        <v>66</v>
      </c>
      <c r="D45" s="13">
        <v>32000</v>
      </c>
    </row>
    <row r="46" spans="1:4" ht="15.75" customHeight="1" x14ac:dyDescent="0.25">
      <c r="A46" s="23" t="s">
        <v>34</v>
      </c>
      <c r="B46" s="23"/>
      <c r="C46" s="23"/>
      <c r="D46" s="23"/>
    </row>
    <row r="47" spans="1:4" ht="60" x14ac:dyDescent="0.25">
      <c r="A47" s="9" t="s">
        <v>34</v>
      </c>
      <c r="B47" s="10" t="s">
        <v>67</v>
      </c>
      <c r="C47" s="12" t="s">
        <v>68</v>
      </c>
      <c r="D47" s="13">
        <v>45000</v>
      </c>
    </row>
    <row r="48" spans="1:4" x14ac:dyDescent="0.25">
      <c r="A48" s="23" t="s">
        <v>35</v>
      </c>
      <c r="B48" s="23"/>
      <c r="C48" s="23"/>
      <c r="D48" s="23"/>
    </row>
    <row r="49" spans="1:4" ht="60" x14ac:dyDescent="0.25">
      <c r="A49" s="9" t="s">
        <v>35</v>
      </c>
      <c r="B49" s="10" t="s">
        <v>36</v>
      </c>
      <c r="C49" s="10" t="s">
        <v>69</v>
      </c>
      <c r="D49" s="13">
        <v>25000</v>
      </c>
    </row>
    <row r="50" spans="1:4" x14ac:dyDescent="0.25">
      <c r="A50" s="21" t="s">
        <v>40</v>
      </c>
      <c r="B50" s="21"/>
      <c r="C50" s="21"/>
      <c r="D50" s="21"/>
    </row>
    <row r="51" spans="1:4" ht="105" x14ac:dyDescent="0.25">
      <c r="A51" s="10" t="s">
        <v>76</v>
      </c>
      <c r="B51" s="10" t="s">
        <v>70</v>
      </c>
      <c r="C51" s="10" t="s">
        <v>71</v>
      </c>
      <c r="D51" s="13">
        <v>70000</v>
      </c>
    </row>
    <row r="52" spans="1:4" x14ac:dyDescent="0.25">
      <c r="A52" s="23" t="s">
        <v>20</v>
      </c>
      <c r="B52" s="23"/>
      <c r="C52" s="23"/>
      <c r="D52" s="23"/>
    </row>
    <row r="53" spans="1:4" ht="30" x14ac:dyDescent="0.25">
      <c r="A53" s="9" t="s">
        <v>17</v>
      </c>
      <c r="B53" s="12" t="s">
        <v>53</v>
      </c>
      <c r="C53" s="12" t="s">
        <v>53</v>
      </c>
      <c r="D53" s="13">
        <v>35000</v>
      </c>
    </row>
    <row r="54" spans="1:4" ht="60" x14ac:dyDescent="0.25">
      <c r="A54" s="9" t="s">
        <v>18</v>
      </c>
      <c r="B54" s="12" t="s">
        <v>32</v>
      </c>
      <c r="C54" s="12" t="s">
        <v>32</v>
      </c>
      <c r="D54" s="13">
        <v>30000</v>
      </c>
    </row>
    <row r="55" spans="1:4" ht="15.75" x14ac:dyDescent="0.25">
      <c r="A55" s="22" t="s">
        <v>47</v>
      </c>
      <c r="B55" s="22"/>
      <c r="C55" s="4"/>
      <c r="D55" s="14">
        <f>D36+D37+D39+D41+D43+D45+D47+D49+D51+D53+D54</f>
        <v>407000</v>
      </c>
    </row>
    <row r="56" spans="1:4" x14ac:dyDescent="0.25">
      <c r="A56" s="23" t="s">
        <v>48</v>
      </c>
      <c r="B56" s="23"/>
      <c r="C56" s="23"/>
      <c r="D56" s="23"/>
    </row>
    <row r="57" spans="1:4" ht="30" x14ac:dyDescent="0.25">
      <c r="A57" s="2" t="s">
        <v>77</v>
      </c>
      <c r="B57" s="2" t="s">
        <v>72</v>
      </c>
      <c r="C57" s="2" t="s">
        <v>72</v>
      </c>
      <c r="D57" s="13">
        <v>200000</v>
      </c>
    </row>
    <row r="58" spans="1:4" ht="15.75" x14ac:dyDescent="0.25">
      <c r="A58" s="22" t="s">
        <v>49</v>
      </c>
      <c r="B58" s="22"/>
      <c r="C58" s="4"/>
      <c r="D58" s="14">
        <f>D57</f>
        <v>200000</v>
      </c>
    </row>
    <row r="59" spans="1:4" x14ac:dyDescent="0.25">
      <c r="A59" s="6"/>
      <c r="B59" s="6"/>
      <c r="C59" s="6"/>
      <c r="D59" s="6"/>
    </row>
    <row r="60" spans="1:4" ht="18.75" x14ac:dyDescent="0.3">
      <c r="A60" s="22" t="s">
        <v>50</v>
      </c>
      <c r="B60" s="22"/>
      <c r="C60" s="4"/>
      <c r="D60" s="15">
        <f>D10+D29+D34+D55+D58</f>
        <v>3661000</v>
      </c>
    </row>
  </sheetData>
  <mergeCells count="24">
    <mergeCell ref="A56:D56"/>
    <mergeCell ref="A58:B58"/>
    <mergeCell ref="A60:B60"/>
    <mergeCell ref="A52:D52"/>
    <mergeCell ref="A50:D50"/>
    <mergeCell ref="A35:D35"/>
    <mergeCell ref="A55:B55"/>
    <mergeCell ref="A48:D48"/>
    <mergeCell ref="A46:D46"/>
    <mergeCell ref="A44:D44"/>
    <mergeCell ref="A42:D42"/>
    <mergeCell ref="A40:D40"/>
    <mergeCell ref="A38:D38"/>
    <mergeCell ref="B4:D4"/>
    <mergeCell ref="B3:D3"/>
    <mergeCell ref="A6:D6"/>
    <mergeCell ref="A11:D11"/>
    <mergeCell ref="A34:B34"/>
    <mergeCell ref="A8:D8"/>
    <mergeCell ref="A10:B10"/>
    <mergeCell ref="A29:B29"/>
    <mergeCell ref="B30:D30"/>
    <mergeCell ref="B12:B28"/>
    <mergeCell ref="C12:C28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Plano Compras Prev 2025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fabio.lousan</dc:creator>
  <cp:lastModifiedBy>Ingrid Raphaela Soldera</cp:lastModifiedBy>
  <cp:lastPrinted>2024-08-22T13:06:55Z</cp:lastPrinted>
  <dcterms:created xsi:type="dcterms:W3CDTF">2023-10-02T12:36:31Z</dcterms:created>
  <dcterms:modified xsi:type="dcterms:W3CDTF">2024-12-19T12:34:45Z</dcterms:modified>
</cp:coreProperties>
</file>