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Isa\Plano de Compras 2025\"/>
    </mc:Choice>
  </mc:AlternateContent>
  <xr:revisionPtr revIDLastSave="0" documentId="13_ncr:1_{BA0D447B-13F9-45F7-8C3E-F597DC504E78}" xr6:coauthVersionLast="47" xr6:coauthVersionMax="47" xr10:uidLastSave="{00000000-0000-0000-0000-000000000000}"/>
  <bookViews>
    <workbookView xWindow="-120" yWindow="-120" windowWidth="20730" windowHeight="11160" xr2:uid="{D755438A-39AB-40C4-8F45-3F360E4851D9}"/>
  </bookViews>
  <sheets>
    <sheet name="Planilha1" sheetId="1" r:id="rId1"/>
  </sheets>
  <definedNames>
    <definedName name="_xlnm._FilterDatabase" localSheetId="0" hidden="1">Planilha1!$A$8:$E$8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0" i="1"/>
  <c r="G59" i="1"/>
  <c r="G58" i="1"/>
  <c r="G55" i="1"/>
  <c r="G52" i="1"/>
  <c r="G53" i="1"/>
  <c r="G54" i="1"/>
  <c r="G51" i="1"/>
  <c r="G42" i="1"/>
  <c r="G43" i="1"/>
  <c r="G44" i="1"/>
  <c r="G45" i="1"/>
  <c r="G46" i="1"/>
  <c r="G47" i="1"/>
  <c r="G48" i="1"/>
  <c r="G49" i="1"/>
  <c r="G50" i="1"/>
  <c r="G33" i="1"/>
  <c r="G34" i="1"/>
  <c r="G35" i="1"/>
  <c r="G36" i="1"/>
  <c r="G37" i="1"/>
  <c r="G38" i="1"/>
  <c r="G39" i="1"/>
  <c r="G40" i="1"/>
  <c r="G41" i="1"/>
  <c r="G30" i="1"/>
  <c r="G31" i="1"/>
  <c r="G32" i="1"/>
  <c r="G29" i="1"/>
  <c r="G28" i="1"/>
  <c r="G23" i="1"/>
  <c r="G24" i="1"/>
  <c r="G25" i="1"/>
  <c r="G26" i="1"/>
  <c r="G22" i="1"/>
  <c r="G21" i="1"/>
  <c r="G17" i="1"/>
  <c r="G16" i="1"/>
  <c r="G12" i="1"/>
  <c r="G11" i="1"/>
  <c r="F63" i="1" l="1"/>
</calcChain>
</file>

<file path=xl/sharedStrings.xml><?xml version="1.0" encoding="utf-8"?>
<sst xmlns="http://schemas.openxmlformats.org/spreadsheetml/2006/main" count="150" uniqueCount="136">
  <si>
    <t>ITEM</t>
  </si>
  <si>
    <t xml:space="preserve">                DESCRIÇÃO </t>
  </si>
  <si>
    <t xml:space="preserve">  VALOR ESTIMADO</t>
  </si>
  <si>
    <t>CONTRATOS</t>
  </si>
  <si>
    <t>JUSTIFICATIVA</t>
  </si>
  <si>
    <t xml:space="preserve">LOCAÇÕES DE IMÓVEIS </t>
  </si>
  <si>
    <t>A SMED não dispõe de prédios próprios para sede e extensão de suas atividades UAB, FABLAB,POLO P/EDUCAÇÃO INTEGRAL, etc.</t>
  </si>
  <si>
    <t xml:space="preserve">AQUISIÇÃO DE LIVROS PARADIDÁTICOS DIVERSOS  </t>
  </si>
  <si>
    <t>Atender as dificuldades em sala de aula, de professores e estudantes, na formação continuada para professores e alunos.</t>
  </si>
  <si>
    <t>CONEXÃO DE REDE INTERNET</t>
  </si>
  <si>
    <t xml:space="preserve"> TEM CONTRATO VENCE EM 2025</t>
  </si>
  <si>
    <t xml:space="preserve">A conexão de internet é imprescindível para o desenvolvimento das atividades diárias da secretaria e das unidades escolares.  </t>
  </si>
  <si>
    <t>LOCAÇÃO DE IMPRESSORAS</t>
  </si>
  <si>
    <t xml:space="preserve">TEM CONTRATO </t>
  </si>
  <si>
    <t>Locação de impressoras para atender as secretaria e unidades escolares e por ser vantajoso alugar que requer pagamentos mensais sendo mais acessível, do que a compra do equipamento.</t>
  </si>
  <si>
    <t>FAB LAB</t>
  </si>
  <si>
    <t>O FabLab (Fabrication Laboratory) é um ambiente inovador que oferece aos alunos e à comunidade a oportunidade de explorar, criar e desenvolver habilidades em tecnologias emergentes, como impressoras 3D, corte a laser, robótica, eletrônica e programação.</t>
  </si>
  <si>
    <t>IMPLANTAÇÃO DE SISTEMA DE ENSINO</t>
  </si>
  <si>
    <t>TEM CONTRATO VENCE EM DEZEMBRO</t>
  </si>
  <si>
    <t xml:space="preserve">Empresa de sistema de ensino, material pedagógico, formação de professores e consultoria, utilizado pelos alunos e professores da rede Municipal de ensino, durante todo ano letivo, visando garantir o desenvolvimento integral de todos discentes.   </t>
  </si>
  <si>
    <t xml:space="preserve">MERENDA ESCOLAR </t>
  </si>
  <si>
    <t>TODOS CONTRATOS NOVOS COM VENCIMENTO EM 2025</t>
  </si>
  <si>
    <t>A nutrição proporcionada pela merenda escolar desempenha um papel fundamental no fornecimento de nutrientes essenciais para o crescimento, desenvolvimento e aprendizado das crianças. Uma alimentação balanceada não apenas melhora a saúde geral, mas também desempenha um papel primordial na prevenção de doenças.</t>
  </si>
  <si>
    <t>CHAMADA PÚBLICA</t>
  </si>
  <si>
    <t>AGUARDANDO EMISSÃO DE CONTRATO</t>
  </si>
  <si>
    <t>Adquirir gêneros alimentícios diretamente da agricultura familiar ou de empreendedores familiares rurais</t>
  </si>
  <si>
    <t>GÁS DE COZINHA</t>
  </si>
  <si>
    <t>TEM CONTRATO VENCIMENTO 2025</t>
  </si>
  <si>
    <t>Para uso nas escolas atendendo a merenda escolar.</t>
  </si>
  <si>
    <t>MATERIAIS DE LIMPEZA</t>
  </si>
  <si>
    <t>TEM CONTRATO COM VENCIMENTO EM 2025</t>
  </si>
  <si>
    <t>Se faz necessário a aquisição destes produtos para suprir as necessidades constantes de higiene e limpeza das dependências da secretaria, os produtos serão utilizados na sede, escolas, depósito de merenda e demais setores.</t>
  </si>
  <si>
    <t xml:space="preserve">MATERIAL ESCOLAR </t>
  </si>
  <si>
    <t>Material escolar a ser adquirido é essencial para o desenvolvimento das atividades pedagógicas no cotidiano.</t>
  </si>
  <si>
    <t>ELETRO DOMÉSTICOS</t>
  </si>
  <si>
    <t>Visando atender as necessidades das unidades escolares.</t>
  </si>
  <si>
    <t xml:space="preserve">UTENSÍLIOS DE COZINHA </t>
  </si>
  <si>
    <t>CAMA , MESA E BANHO</t>
  </si>
  <si>
    <t xml:space="preserve">Visando atender as necessidades das unidades escolares. </t>
  </si>
  <si>
    <t>LEVANTAMENTO ARQUITETÔNICO E AVALIAÇÃO AVCB</t>
  </si>
  <si>
    <t>TEM CONTRATO VENCIMENTO EM 2025</t>
  </si>
  <si>
    <t>O AVCB é um documento que comprova que o prédio foi analisado por um corpo técnico e que apresenta as características necessárias para prevenir e lidar com incêndios. A sua obtenção e renovação periódica é fundamental para a prevenção de acidentes e para promover ambientes seguros.</t>
  </si>
  <si>
    <t>MANUTENÇÃO PREDIAL</t>
  </si>
  <si>
    <t xml:space="preserve">Contratação dos serviços continuados sob demanda de manutenção corretiva e preventiva das edificações, se deve ao desgaste natural da infraestrutura das instalações das unidades, tais como alterações na pintura, surgimento de fissuras, manchas e infiltrações, próprias das ações climáticas sobre as construções. Também é necessária a manutenção de telhados, pisos, portas entre outros itens, a fim de manter a segurança e pleno funcionamento das unidades escolares. </t>
  </si>
  <si>
    <t xml:space="preserve">MANUTENÇÃO DE VEÍCULOS </t>
  </si>
  <si>
    <t>A manutenção regular de veículos é essencial para garantir a operacionalidade eficiente da frota, assegurando o transporte adequado .</t>
  </si>
  <si>
    <t>SOLUÇÃO INTEGRADA DE SEGURANÇA</t>
  </si>
  <si>
    <t>TEM CONTRAO VENCIMENTO EM 2025</t>
  </si>
  <si>
    <t>A segurança dos alunos deve ser prioridade nas escolas. A tecnologia para garantir a tranquilidade que pais e gestores precisam.</t>
  </si>
  <si>
    <t>ENSINO SUPERIOR MODALIDADE EAD</t>
  </si>
  <si>
    <t>TEM CONTRATO VENCIMENTO EM 2026</t>
  </si>
  <si>
    <t>O ensino superior permite que os alunos se formem em uma área específica, o que os prepara para o mercado de trabalho.</t>
  </si>
  <si>
    <t xml:space="preserve">PRO CRECHE </t>
  </si>
  <si>
    <t>TEM ADITIVO VENCIMENTO EM 2025</t>
  </si>
  <si>
    <t>Para  atender a demanda de vagas na rede Municipal.</t>
  </si>
  <si>
    <t>LIBRAS</t>
  </si>
  <si>
    <t xml:space="preserve">Credenciamento </t>
  </si>
  <si>
    <t>O principal motivo para a implantação do ensino da Língua Brasileira de Sinais (Libras) nas escolas é buscar a inclusão da comunidade surda na sociedade. Na infância há uma maior facilidade de se aprender uma nova língua, como a Libras.</t>
  </si>
  <si>
    <t>SERVIÇOS CONTÁVEIS</t>
  </si>
  <si>
    <t xml:space="preserve">Tem autorização de fornecimento </t>
  </si>
  <si>
    <t>AQUISIÇÃO DE AREIA</t>
  </si>
  <si>
    <t>Se faz necessário para substituição do material, para manutenção dos tanques de areia das unidades.</t>
  </si>
  <si>
    <t>DEDETIZAÇÃO E LIMPEZA DE CAIXA D’AGUA</t>
  </si>
  <si>
    <t>Termo de referência em andamento</t>
  </si>
  <si>
    <t>FORMIGAS E INSETOS</t>
  </si>
  <si>
    <t>A solicitação, justifica-se em função do combate a vários tipos de insetos e animais nocivos à saúde encontrados nas áreas internas e externas das edificações públicas municipais, tais como escorpião, ratos, formigas, mosquitos, morcegos e outros que podem causar doenças graves .</t>
  </si>
  <si>
    <t>TRANSPORTE ESCOLAR</t>
  </si>
  <si>
    <t>O transporte escolar é fundamental para facilitar o acesso e permanência dos estudantes nas escolas</t>
  </si>
  <si>
    <t>AGUA MINERAL (COPO DE AGUA) (água para o Desfile 07 de setembro e eventos)</t>
  </si>
  <si>
    <t>Para desfile de 07 setembro , para os alunos e demais eventos.</t>
  </si>
  <si>
    <t>LOCAÇÃO DE TENDAS/BANHEIRO QUIMICO</t>
  </si>
  <si>
    <t>Para eventos  da Secretaria</t>
  </si>
  <si>
    <t>COMUNICAÇÃO VISUAL</t>
  </si>
  <si>
    <t>Para eventos da Secretaria</t>
  </si>
  <si>
    <t xml:space="preserve">SONORIZAÇÃO </t>
  </si>
  <si>
    <t xml:space="preserve">Para eventos da secretaria </t>
  </si>
  <si>
    <t>PROVA DE MÉRITO</t>
  </si>
  <si>
    <t xml:space="preserve">Visa a promoção por mérito dos  respectivos  profissionais de acordo  com a Lei  Complementar  nº 200, de 12 de agosto de 2022 e alterações do Decreto  Municipal  nº 7.550, de 20 de junho de 2024. </t>
  </si>
  <si>
    <t>SEGURO DE ÔNIBUS</t>
  </si>
  <si>
    <t>Para garantir a proteção do patrimônio público, a continuidade dos serviços e o atendimento aos alunos.</t>
  </si>
  <si>
    <t>LOCAÇÃO DE VEÍCULOS</t>
  </si>
  <si>
    <t>A contratação por meio de locação se torna mais vantajosa para a Administração</t>
  </si>
  <si>
    <t>COMBUSTÍVEL</t>
  </si>
  <si>
    <t>TEM ADITIVO ATE 2025</t>
  </si>
  <si>
    <t xml:space="preserve">Justifica-se o fornecimento de combustível  para  atender as necessidades de abastecimento da frota de veículos automotores. </t>
  </si>
  <si>
    <t>TERCEIRO SETOR (OSCs)</t>
  </si>
  <si>
    <t>As OSCs são entidades sem fins lucrativos que atuam em parceria com o Secretaria para promover direitos sociais, conscientização socio ambiental e combater a exclusão social.</t>
  </si>
  <si>
    <t xml:space="preserve">MANUTENÇÃO TOTAL (elétrica e hidráulica, ferramentas) </t>
  </si>
  <si>
    <t>Justifica-se a obtenção de Material de Construção, Elétrico, Hidráulico e Ferramentas, devido a sua grande necessidade para cobrir as demandas</t>
  </si>
  <si>
    <t>MATERIAL DE ESCRITÓRIO</t>
  </si>
  <si>
    <t xml:space="preserve">REGISTRO  </t>
  </si>
  <si>
    <t>Faz-se necessária a aquisição de Materiais de expediente e escritório para suprir às necessidades de fornecimento interno do Almoxarifado.</t>
  </si>
  <si>
    <t>MOBILIARIO</t>
  </si>
  <si>
    <t>Os itens serão utilizados para atender às necessidades das Unidades de Ensino da Secretaria Municipal de Educação</t>
  </si>
  <si>
    <t>UNIFORME ESCOLAR</t>
  </si>
  <si>
    <t>Visa proporcionar o uso de Uniforme para os todos os alunos que frequentam a Escola Municipal .</t>
  </si>
  <si>
    <t>LINHA BRANCA</t>
  </si>
  <si>
    <t>Para  atender a demanda das unidades escolares</t>
  </si>
  <si>
    <t>PAPEL SULFITE</t>
  </si>
  <si>
    <t>A aquisição do material visa o atendimento das necessidades de consumo de material de expediente, para atender demandas da Secretaria e unidades escolares.</t>
  </si>
  <si>
    <t>AR CONDICIONADO</t>
  </si>
  <si>
    <t xml:space="preserve">VENTILADOR </t>
  </si>
  <si>
    <t>Justifica-se a aquisição destes equipamentos de ventiladores por se fazer necessário devido as intensas ondas de calor presenciada em nossa cidade.</t>
  </si>
  <si>
    <t>LIMPEZA, INSTALAÇÕES E MANUTENÇÃO DE APARELHOS DE AR CONDICIONADO  VENTILADORES , ELETRO DOMESTICOS, FOGÃO, GELADEIRAS , FREZERS</t>
  </si>
  <si>
    <t>Visa atender suas necessidades precípuas onde necessita que a sua estrutura administrativa esteja adequada e a sua funcionalidade interna capaz de atender suas atividades em seu desenvolvimento.</t>
  </si>
  <si>
    <t>CONFECÇÃO , AQUISIÇÃO , MANUTENÇÃO E INSTALAÇÃO  DE PERSIANAS, VARÕES E CORTINAS</t>
  </si>
  <si>
    <t>LOCAÇÃO DE BRINQUEDOS INFLÁVEIS E RECREAÇÃO</t>
  </si>
  <si>
    <t>A Contratação   para locação dos brinquedos infláveis faz parte da programação para comemoração do Dia das crianças.</t>
  </si>
  <si>
    <t xml:space="preserve">Tem aditivo </t>
  </si>
  <si>
    <t>É importante para garantir um ambiente seguro e saudável para os alunos, além de proporcionar condições mínimas de higiene e conforto</t>
  </si>
  <si>
    <t xml:space="preserve">COMPUTADORES PARA UNIDADES ESCOLARES E ADMINISTRATIVA  E ACESSÓRIOS </t>
  </si>
  <si>
    <t>A justificativa desta aquisição surge com necessidade da aquisição de novos computadores para atender as demandas das unidades escolares em substituição aos computadores obsoletos  já comunicado pelo Depto de tecnologia e informação nº 0955.560.0013884/2024.</t>
  </si>
  <si>
    <t>A necessidade de contratação dos serviços contábeis é justificada pela sua importância no contexto da gestão das Unidades Escolares. Tais serviços desempenham um papel fundamental na garantia da conformidade legal e financeira das instituições educacionais. Através do acompanhamento das exigências fiscais, contábeis e regulatórias, eles promovem a transparência e a responsabilidade na gestão dos recursos financeiros. Além disso, a manutenção do CNPJ ativo é um aspecto crítico, visto que a regularidade na prestação dos serviços contábeis é essencial para a preservação do Cadastro Nacional da Pessoa Jurídica (CNPJ) das Unidades Escolares. Qualquer inatividade ou irregularidade nesse cadastro pode acarretar em sérias consequências legais, como a impossibilidade de receber recursos federais, impactando diretamente nas atividades educacionais e no planejamento orçamentário das unidades.</t>
  </si>
  <si>
    <t>A compra de ar condicionado para unidades escolares pode ser justificada por diversos fatores, como: Conforto térmico, O ar condicionado ajuda a controlar a temperatura e a umidade, proporcionando conforto térmico aos alunos e professores. Redução de poluentes, A circulação de ar fresco reduz a concentração de poluentes e agentes patogênicos, Melhora do aprendizado, Condições climáticas confortáveis podem melhorar o empenho e a disposição dos alunos, aumentando a capacidade de aprendizado. Saúde, O ar condicionado mantém o ar limpo, o que é benéfico para pessoas com problemas respiratórios.</t>
  </si>
  <si>
    <t>Visa a necessidade, de: Controlar a luminosidade solar , Proteger o ambiente da entrada de sujeira e pó, Isolar termicamente o ambiente, Criar uma atmosfera acolhedora, Prevenir o incômodo do brilho direto do sol, Prevenir que a luz do sol prejudique o andamento das aulas</t>
  </si>
  <si>
    <t>PRESTAÇÃO DE SERVIÇOS DE LIMPEZA  NAS UNIDADES ESCOLARES (limpeza externa, praças, jardins ).</t>
  </si>
  <si>
    <t>Contratação de empresa especializada para execução de serviços de limpeza pública com roçada manual e mecânica nas unidades escolares</t>
  </si>
  <si>
    <t>Item 47 - Suplementado conforme DI. 0955.560.0021325/2024</t>
  </si>
  <si>
    <t>TOTAL item 47</t>
  </si>
  <si>
    <t>SECRETARIA MUNICIPAL DE EDUCAÇÃO</t>
  </si>
  <si>
    <t xml:space="preserve">PLANO DE TRABALHO DE COMPRAS DO EXERCÍCIO DE 2025 </t>
  </si>
  <si>
    <t>DI 0955.560.0012040/2024</t>
  </si>
  <si>
    <t>DI 0955.560.0021325/2024</t>
  </si>
  <si>
    <t>Detergente secante para maquina de lavar louça das unidades escolares (detergente liquido e aditivo)</t>
  </si>
  <si>
    <t>A justificativa desta aquisição dos produtos é para utilização das máquinas instaladas nas unidades escolares, lavagem e esterilização dos utensílios de cozinha que são utilizados na alimentação dos alunos</t>
  </si>
  <si>
    <t>contratação de empresa especializada para gerenciamento e prestação de serviço (AAE) educacional no cuidado de crianças e adolescentes com deficiência da Rede Municipal de Educação.</t>
  </si>
  <si>
    <t>Atualização  13/02/2025 - Conforme DI 0955.560.0001822/2025</t>
  </si>
  <si>
    <r>
      <t>A contratação dos serviços de dedetização para controle das pragas urbanas é justificada por aspectos que se voltam para a saúde humana e sobre a responsabilidade social e ambiental das unidades escolares.</t>
    </r>
    <r>
      <rPr>
        <sz val="11"/>
        <color theme="1"/>
        <rFont val="Calibri"/>
        <family val="2"/>
        <scheme val="minor"/>
      </rPr>
      <t xml:space="preserve"> </t>
    </r>
    <r>
      <rPr>
        <sz val="11"/>
        <color theme="1"/>
        <rFont val="Arial"/>
        <family val="2"/>
      </rPr>
      <t>As caixa d'água ou reservatórios devem passar pelo processo de desinfecção e limpeza, no mínimo a cada 06 (seis) meses</t>
    </r>
  </si>
  <si>
    <t>Item retirado</t>
  </si>
  <si>
    <t>Item foi incluso na atualização do dia 13/02/2025  DI 0955.560.0001822/2025</t>
  </si>
  <si>
    <t>Valor atualizado 25/02/2025 - Conforme D.I 0955.560.0004095/2025</t>
  </si>
  <si>
    <t>TOTAL</t>
  </si>
  <si>
    <t>Aquisição de pneu para frota da Educação</t>
  </si>
  <si>
    <t xml:space="preserve">A aquisição de pneus visa a manutenção da frota de veículos da SMED em condições de funcionamento, substituindo, quando preciso, os pneus desgastados danificados pelo tempo de uso, promovendo, assim, maior segurança aos usuários que se utilizam dos veículos nas ações realizadas pela Secretaria. </t>
  </si>
  <si>
    <t>Seguro de veículos da Frota da Educação</t>
  </si>
  <si>
    <t>para garantir a Segurança dos veículos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</si>
</sst>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0.00;[Red]\-&quot;R$&quot;#,##0.00"/>
    <numFmt numFmtId="44" formatCode="_-&quot;R$&quot;* #,##0.00_-;\-&quot;R$&quot;* #,##0.00_-;_-&quot;R$&quot;* &quot;-&quot;??_-;_-@_-"/>
    <numFmt numFmtId="164" formatCode="&quot;R$&quot;#,##0.00"/>
  </numFmts>
  <fonts count="12" x14ac:knownFonts="1">
    <font>
      <sz val="11"/>
      <color theme="1"/>
      <name val="Calibri"/>
      <family val="2"/>
      <scheme val="minor"/>
    </font>
    <font>
      <b/>
      <sz val="11"/>
      <color theme="1"/>
      <name val="Calibri"/>
      <family val="2"/>
      <scheme val="minor"/>
    </font>
    <font>
      <b/>
      <sz val="8"/>
      <color theme="1"/>
      <name val="Arial"/>
      <family val="2"/>
    </font>
    <font>
      <b/>
      <u/>
      <sz val="11"/>
      <color theme="1"/>
      <name val="Arial"/>
      <family val="2"/>
    </font>
    <font>
      <b/>
      <sz val="12"/>
      <color theme="1"/>
      <name val="Arial"/>
      <family val="2"/>
    </font>
    <font>
      <b/>
      <u/>
      <sz val="12"/>
      <color theme="1"/>
      <name val="Arial"/>
      <family val="2"/>
    </font>
    <font>
      <sz val="12"/>
      <color theme="1"/>
      <name val="Arial"/>
      <family val="2"/>
    </font>
    <font>
      <sz val="11"/>
      <color theme="1"/>
      <name val="Arial"/>
      <family val="2"/>
    </font>
    <font>
      <sz val="8"/>
      <name val="Calibri"/>
      <family val="2"/>
      <scheme val="minor"/>
    </font>
    <font>
      <b/>
      <sz val="11"/>
      <color theme="1"/>
      <name val="Arial"/>
      <family val="2"/>
    </font>
    <font>
      <b/>
      <sz val="13"/>
      <color theme="3"/>
      <name val="Calibri"/>
      <family val="2"/>
      <scheme val="minor"/>
    </font>
    <font>
      <b/>
      <sz val="13"/>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theme="4" tint="0.499984740745262"/>
      </bottom>
      <diagonal/>
    </border>
  </borders>
  <cellStyleXfs count="2">
    <xf numFmtId="0" fontId="0" fillId="0" borderId="0"/>
    <xf numFmtId="0" fontId="10" fillId="0" borderId="15" applyNumberFormat="0" applyFill="0" applyAlignment="0" applyProtection="0"/>
  </cellStyleXfs>
  <cellXfs count="60">
    <xf numFmtId="0" fontId="0" fillId="0" borderId="0" xfId="0"/>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vertical="center"/>
    </xf>
    <xf numFmtId="0" fontId="3" fillId="0" borderId="0" xfId="0" applyFont="1" applyAlignment="1">
      <alignment horizontal="center" vertical="center"/>
    </xf>
    <xf numFmtId="164" fontId="1" fillId="0" borderId="8" xfId="0" applyNumberFormat="1"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44" fontId="0" fillId="0" borderId="0" xfId="0" applyNumberFormat="1"/>
    <xf numFmtId="0" fontId="7" fillId="0" borderId="1" xfId="0" applyFont="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44" fontId="4"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8" fontId="7" fillId="0" borderId="1" xfId="0" applyNumberFormat="1" applyFont="1" applyBorder="1" applyAlignment="1">
      <alignment horizontal="left" vertical="center" wrapText="1"/>
    </xf>
    <xf numFmtId="0" fontId="7" fillId="0" borderId="11" xfId="0" applyFont="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8" fontId="7" fillId="3" borderId="1" xfId="0" applyNumberFormat="1" applyFont="1" applyFill="1" applyBorder="1" applyAlignment="1">
      <alignment horizontal="left" vertical="center" wrapText="1"/>
    </xf>
    <xf numFmtId="0" fontId="7" fillId="3" borderId="11" xfId="0" applyFont="1" applyFill="1" applyBorder="1" applyAlignment="1">
      <alignment horizontal="justify" vertical="center" wrapText="1"/>
    </xf>
    <xf numFmtId="44" fontId="0" fillId="3" borderId="1" xfId="0" applyNumberFormat="1" applyFill="1" applyBorder="1" applyAlignment="1">
      <alignment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8" fontId="7" fillId="0" borderId="2" xfId="0" applyNumberFormat="1" applyFont="1" applyBorder="1" applyAlignment="1">
      <alignment horizontal="left" vertical="center" wrapText="1"/>
    </xf>
    <xf numFmtId="0" fontId="7" fillId="0" borderId="12" xfId="0" applyFont="1" applyBorder="1" applyAlignment="1">
      <alignment horizontal="justify" vertical="center" wrapText="1"/>
    </xf>
    <xf numFmtId="0" fontId="7" fillId="0" borderId="5" xfId="0" applyFont="1" applyBorder="1" applyAlignment="1">
      <alignment horizontal="justify" vertical="center" wrapText="1"/>
    </xf>
    <xf numFmtId="8" fontId="7" fillId="0" borderId="5" xfId="0" applyNumberFormat="1" applyFont="1" applyBorder="1" applyAlignment="1">
      <alignment horizontal="left" vertical="center" wrapText="1"/>
    </xf>
    <xf numFmtId="0" fontId="7" fillId="0" borderId="13" xfId="0" applyFont="1" applyBorder="1" applyAlignment="1">
      <alignment horizontal="justify" vertical="center" wrapText="1"/>
    </xf>
    <xf numFmtId="0" fontId="9" fillId="0" borderId="8" xfId="0" applyFont="1" applyBorder="1" applyAlignment="1">
      <alignment horizontal="center" vertical="center" wrapText="1"/>
    </xf>
    <xf numFmtId="0" fontId="0" fillId="0" borderId="8" xfId="0" applyBorder="1"/>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9" xfId="0" applyFont="1" applyBorder="1" applyAlignment="1">
      <alignment horizontal="justify" vertical="center" wrapText="1"/>
    </xf>
    <xf numFmtId="8" fontId="7" fillId="0" borderId="9" xfId="0" applyNumberFormat="1" applyFont="1" applyBorder="1" applyAlignment="1">
      <alignment horizontal="left" vertical="center" wrapText="1"/>
    </xf>
    <xf numFmtId="0" fontId="7" fillId="0" borderId="10" xfId="0" applyFont="1" applyBorder="1" applyAlignment="1">
      <alignment horizontal="justify" vertical="center" wrapText="1"/>
    </xf>
    <xf numFmtId="0" fontId="0" fillId="0" borderId="1" xfId="0" applyBorder="1" applyAlignment="1">
      <alignment horizontal="center"/>
    </xf>
    <xf numFmtId="0" fontId="7" fillId="0" borderId="1" xfId="0" applyFont="1" applyBorder="1" applyAlignment="1">
      <alignment horizontal="left" vertical="center" wrapText="1"/>
    </xf>
    <xf numFmtId="44" fontId="7" fillId="0" borderId="1" xfId="0" applyNumberFormat="1" applyFont="1" applyBorder="1" applyAlignment="1">
      <alignment vertical="center"/>
    </xf>
    <xf numFmtId="0" fontId="7" fillId="0" borderId="11" xfId="0" applyFont="1" applyBorder="1"/>
    <xf numFmtId="44" fontId="9" fillId="0" borderId="1" xfId="0" applyNumberFormat="1" applyFont="1" applyBorder="1" applyAlignment="1">
      <alignment vertical="center"/>
    </xf>
    <xf numFmtId="44" fontId="7" fillId="4" borderId="1" xfId="0" applyNumberFormat="1" applyFont="1" applyFill="1" applyBorder="1" applyAlignment="1">
      <alignment horizontal="center" vertical="center"/>
    </xf>
    <xf numFmtId="44" fontId="0" fillId="4" borderId="1" xfId="0" applyNumberFormat="1" applyFill="1" applyBorder="1" applyAlignment="1">
      <alignment vertical="center"/>
    </xf>
    <xf numFmtId="0" fontId="4" fillId="0" borderId="0" xfId="0" applyFont="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44" fontId="0" fillId="4" borderId="1" xfId="0" applyNumberFormat="1" applyFill="1" applyBorder="1" applyAlignment="1">
      <alignment horizontal="center" vertical="center"/>
    </xf>
    <xf numFmtId="44" fontId="11" fillId="2" borderId="1" xfId="1" applyNumberFormat="1" applyFont="1" applyFill="1" applyBorder="1" applyAlignment="1">
      <alignment horizontal="center" vertical="center" wrapText="1"/>
    </xf>
    <xf numFmtId="44" fontId="0" fillId="0" borderId="1" xfId="0" applyNumberFormat="1" applyBorder="1" applyAlignment="1">
      <alignment horizontal="center" vertical="center"/>
    </xf>
    <xf numFmtId="44" fontId="0" fillId="0" borderId="2" xfId="0" applyNumberFormat="1" applyBorder="1" applyAlignment="1">
      <alignment horizontal="center" vertical="center"/>
    </xf>
    <xf numFmtId="44" fontId="0" fillId="0" borderId="9" xfId="0" applyNumberFormat="1" applyBorder="1" applyAlignment="1">
      <alignment horizontal="center" vertical="center"/>
    </xf>
    <xf numFmtId="44" fontId="0" fillId="0" borderId="3" xfId="0" applyNumberFormat="1" applyBorder="1" applyAlignment="1">
      <alignment horizontal="center" vertical="center"/>
    </xf>
    <xf numFmtId="0" fontId="1" fillId="0" borderId="1" xfId="0" applyFont="1" applyBorder="1" applyAlignment="1">
      <alignment horizontal="center" vertical="center"/>
    </xf>
    <xf numFmtId="44" fontId="0" fillId="5" borderId="1" xfId="0" applyNumberFormat="1" applyFill="1" applyBorder="1" applyAlignment="1">
      <alignment horizontal="center" vertical="center"/>
    </xf>
    <xf numFmtId="0" fontId="7" fillId="0" borderId="11" xfId="0" applyFont="1" applyBorder="1" applyAlignment="1">
      <alignment horizontal="left" vertical="top"/>
    </xf>
    <xf numFmtId="0" fontId="7" fillId="0" borderId="11" xfId="0" applyFont="1" applyBorder="1" applyAlignment="1">
      <alignment horizontal="left" vertical="center" wrapText="1"/>
    </xf>
  </cellXfs>
  <cellStyles count="2">
    <cellStyle name="Normal" xfId="0" builtinId="0"/>
    <cellStyle name="Título 2" xfId="1"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278606</xdr:colOff>
      <xdr:row>0</xdr:row>
      <xdr:rowOff>42862</xdr:rowOff>
    </xdr:from>
    <xdr:to>
      <xdr:col>1</xdr:col>
      <xdr:colOff>2214562</xdr:colOff>
      <xdr:row>5</xdr:row>
      <xdr:rowOff>14860</xdr:rowOff>
    </xdr:to>
    <xdr:pic>
      <xdr:nvPicPr>
        <xdr:cNvPr id="2" name="Imagem 2" descr="assinatura_prefeitura_araras_15">
          <a:extLst>
            <a:ext uri="{FF2B5EF4-FFF2-40B4-BE49-F238E27FC236}">
              <a16:creationId xmlns:a16="http://schemas.microsoft.com/office/drawing/2014/main" id="{627A4AD0-F821-8F8B-D575-F5FBD89757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42862"/>
          <a:ext cx="2364581" cy="924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A505-A68C-4EE9-B68A-8C2C7D9370B5}">
  <dimension ref="A2:G63"/>
  <sheetViews>
    <sheetView showGridLines="0" tabSelected="1" zoomScale="60" zoomScaleNormal="60" workbookViewId="0">
      <selection activeCell="G9" sqref="G9"/>
    </sheetView>
  </sheetViews>
  <sheetFormatPr defaultRowHeight="15" x14ac:dyDescent="0.25"/>
  <cols>
    <col min="1" max="1" width="6.42578125" style="1" customWidth="1"/>
    <col min="2" max="2" width="56.28515625" customWidth="1"/>
    <col min="3" max="3" width="23" style="2" customWidth="1"/>
    <col min="4" max="4" width="33.85546875" customWidth="1"/>
    <col min="5" max="5" width="80.5703125" customWidth="1"/>
    <col min="6" max="6" width="24.7109375" style="8" customWidth="1"/>
    <col min="7" max="7" width="24.7109375" customWidth="1"/>
  </cols>
  <sheetData>
    <row r="2" spans="1:7" x14ac:dyDescent="0.25">
      <c r="B2" s="3"/>
    </row>
    <row r="3" spans="1:7" ht="15.75" x14ac:dyDescent="0.25">
      <c r="B3" s="46" t="s">
        <v>120</v>
      </c>
      <c r="C3" s="46"/>
      <c r="D3" s="46"/>
      <c r="E3" s="46"/>
    </row>
    <row r="4" spans="1:7" ht="15.75" x14ac:dyDescent="0.25">
      <c r="B4" s="6"/>
      <c r="C4" s="6"/>
      <c r="D4" s="7" t="s">
        <v>119</v>
      </c>
      <c r="E4" s="6"/>
    </row>
    <row r="5" spans="1:7" x14ac:dyDescent="0.25">
      <c r="B5" s="4"/>
      <c r="C5" s="4"/>
      <c r="D5" s="4"/>
      <c r="E5" s="4"/>
    </row>
    <row r="6" spans="1:7" x14ac:dyDescent="0.25">
      <c r="B6" t="s">
        <v>121</v>
      </c>
    </row>
    <row r="7" spans="1:7" x14ac:dyDescent="0.25">
      <c r="B7" t="s">
        <v>122</v>
      </c>
    </row>
    <row r="8" spans="1:7" ht="86.25" customHeight="1" x14ac:dyDescent="0.25">
      <c r="A8" s="10" t="s">
        <v>0</v>
      </c>
      <c r="B8" s="11" t="s">
        <v>1</v>
      </c>
      <c r="C8" s="12" t="s">
        <v>2</v>
      </c>
      <c r="D8" s="11" t="s">
        <v>3</v>
      </c>
      <c r="E8" s="11" t="s">
        <v>4</v>
      </c>
      <c r="F8" s="13" t="s">
        <v>126</v>
      </c>
      <c r="G8" s="51" t="s">
        <v>130</v>
      </c>
    </row>
    <row r="9" spans="1:7" ht="49.5" customHeight="1" x14ac:dyDescent="0.25">
      <c r="A9" s="14">
        <v>1</v>
      </c>
      <c r="B9" s="15" t="s">
        <v>5</v>
      </c>
      <c r="C9" s="16">
        <v>800000</v>
      </c>
      <c r="D9" s="15"/>
      <c r="E9" s="17" t="s">
        <v>6</v>
      </c>
      <c r="F9" s="44">
        <v>575000</v>
      </c>
      <c r="G9" s="52">
        <v>575000</v>
      </c>
    </row>
    <row r="10" spans="1:7" ht="51.75" customHeight="1" x14ac:dyDescent="0.25">
      <c r="A10" s="18">
        <v>2</v>
      </c>
      <c r="B10" s="19" t="s">
        <v>7</v>
      </c>
      <c r="C10" s="20">
        <v>2000000</v>
      </c>
      <c r="D10" s="19"/>
      <c r="E10" s="21" t="s">
        <v>8</v>
      </c>
      <c r="F10" s="22" t="s">
        <v>128</v>
      </c>
      <c r="G10" s="52">
        <v>0</v>
      </c>
    </row>
    <row r="11" spans="1:7" ht="44.25" customHeight="1" x14ac:dyDescent="0.25">
      <c r="A11" s="14">
        <v>3</v>
      </c>
      <c r="B11" s="15" t="s">
        <v>9</v>
      </c>
      <c r="C11" s="16">
        <v>190000</v>
      </c>
      <c r="D11" s="15" t="s">
        <v>10</v>
      </c>
      <c r="E11" s="17" t="s">
        <v>11</v>
      </c>
      <c r="F11" s="23">
        <v>190000</v>
      </c>
      <c r="G11" s="52">
        <f>F11</f>
        <v>190000</v>
      </c>
    </row>
    <row r="12" spans="1:7" ht="59.25" customHeight="1" x14ac:dyDescent="0.25">
      <c r="A12" s="14">
        <v>4</v>
      </c>
      <c r="B12" s="15" t="s">
        <v>12</v>
      </c>
      <c r="C12" s="16">
        <v>556649.80000000005</v>
      </c>
      <c r="D12" s="15" t="s">
        <v>13</v>
      </c>
      <c r="E12" s="17" t="s">
        <v>14</v>
      </c>
      <c r="F12" s="23">
        <v>556649.80000000005</v>
      </c>
      <c r="G12" s="52">
        <f>F12</f>
        <v>556649.80000000005</v>
      </c>
    </row>
    <row r="13" spans="1:7" ht="69" customHeight="1" x14ac:dyDescent="0.25">
      <c r="A13" s="18">
        <v>5</v>
      </c>
      <c r="B13" s="19" t="s">
        <v>15</v>
      </c>
      <c r="C13" s="20">
        <v>1500000</v>
      </c>
      <c r="D13" s="19" t="s">
        <v>13</v>
      </c>
      <c r="E13" s="21" t="s">
        <v>16</v>
      </c>
      <c r="F13" s="22" t="s">
        <v>128</v>
      </c>
      <c r="G13" s="52">
        <v>0</v>
      </c>
    </row>
    <row r="14" spans="1:7" ht="57.75" customHeight="1" x14ac:dyDescent="0.25">
      <c r="A14" s="18">
        <v>6</v>
      </c>
      <c r="B14" s="19" t="s">
        <v>17</v>
      </c>
      <c r="C14" s="20">
        <v>3000000</v>
      </c>
      <c r="D14" s="19" t="s">
        <v>18</v>
      </c>
      <c r="E14" s="21" t="s">
        <v>19</v>
      </c>
      <c r="F14" s="22" t="s">
        <v>128</v>
      </c>
      <c r="G14" s="52">
        <v>0</v>
      </c>
    </row>
    <row r="15" spans="1:7" ht="79.5" customHeight="1" x14ac:dyDescent="0.25">
      <c r="A15" s="14">
        <v>7</v>
      </c>
      <c r="B15" s="15" t="s">
        <v>20</v>
      </c>
      <c r="C15" s="16">
        <v>9000000</v>
      </c>
      <c r="D15" s="15" t="s">
        <v>21</v>
      </c>
      <c r="E15" s="17" t="s">
        <v>22</v>
      </c>
      <c r="F15" s="45">
        <v>12000000</v>
      </c>
      <c r="G15" s="52">
        <v>12000000</v>
      </c>
    </row>
    <row r="16" spans="1:7" ht="55.5" customHeight="1" x14ac:dyDescent="0.25">
      <c r="A16" s="14">
        <v>8</v>
      </c>
      <c r="B16" s="15" t="s">
        <v>23</v>
      </c>
      <c r="C16" s="16">
        <v>1000000</v>
      </c>
      <c r="D16" s="15" t="s">
        <v>24</v>
      </c>
      <c r="E16" s="17" t="s">
        <v>25</v>
      </c>
      <c r="F16" s="23">
        <v>1100000</v>
      </c>
      <c r="G16" s="52">
        <f>F16</f>
        <v>1100000</v>
      </c>
    </row>
    <row r="17" spans="1:7" ht="26.25" customHeight="1" x14ac:dyDescent="0.25">
      <c r="A17" s="14">
        <v>9</v>
      </c>
      <c r="B17" s="15" t="s">
        <v>26</v>
      </c>
      <c r="C17" s="16">
        <v>710000</v>
      </c>
      <c r="D17" s="15" t="s">
        <v>27</v>
      </c>
      <c r="E17" s="17" t="s">
        <v>28</v>
      </c>
      <c r="F17" s="23">
        <v>710000</v>
      </c>
      <c r="G17" s="52">
        <f>F17</f>
        <v>710000</v>
      </c>
    </row>
    <row r="18" spans="1:7" ht="59.25" customHeight="1" x14ac:dyDescent="0.25">
      <c r="A18" s="14">
        <v>10</v>
      </c>
      <c r="B18" s="15" t="s">
        <v>29</v>
      </c>
      <c r="C18" s="16">
        <v>2000000</v>
      </c>
      <c r="D18" s="15" t="s">
        <v>30</v>
      </c>
      <c r="E18" s="17" t="s">
        <v>31</v>
      </c>
      <c r="F18" s="45">
        <v>6000000</v>
      </c>
      <c r="G18" s="52">
        <v>6000000</v>
      </c>
    </row>
    <row r="19" spans="1:7" ht="48" customHeight="1" x14ac:dyDescent="0.25">
      <c r="A19" s="14">
        <v>11</v>
      </c>
      <c r="B19" s="15" t="s">
        <v>32</v>
      </c>
      <c r="C19" s="16">
        <v>1700000</v>
      </c>
      <c r="D19" s="15"/>
      <c r="E19" s="17" t="s">
        <v>33</v>
      </c>
      <c r="F19" s="45">
        <v>2500000</v>
      </c>
      <c r="G19" s="52">
        <v>2500000</v>
      </c>
    </row>
    <row r="20" spans="1:7" ht="22.5" customHeight="1" x14ac:dyDescent="0.25">
      <c r="A20" s="14">
        <v>12</v>
      </c>
      <c r="B20" s="15" t="s">
        <v>34</v>
      </c>
      <c r="C20" s="16">
        <v>150000</v>
      </c>
      <c r="D20" s="15"/>
      <c r="E20" s="17" t="s">
        <v>35</v>
      </c>
      <c r="F20" s="45">
        <v>300000</v>
      </c>
      <c r="G20" s="52">
        <v>300000</v>
      </c>
    </row>
    <row r="21" spans="1:7" ht="24.75" customHeight="1" x14ac:dyDescent="0.25">
      <c r="A21" s="14">
        <v>13</v>
      </c>
      <c r="B21" s="15" t="s">
        <v>36</v>
      </c>
      <c r="C21" s="16">
        <v>100000</v>
      </c>
      <c r="D21" s="15"/>
      <c r="E21" s="17" t="s">
        <v>35</v>
      </c>
      <c r="F21" s="23">
        <v>100000</v>
      </c>
      <c r="G21" s="52">
        <f>F21</f>
        <v>100000</v>
      </c>
    </row>
    <row r="22" spans="1:7" ht="29.25" customHeight="1" x14ac:dyDescent="0.25">
      <c r="A22" s="14">
        <v>14</v>
      </c>
      <c r="B22" s="15" t="s">
        <v>37</v>
      </c>
      <c r="C22" s="16">
        <v>100000</v>
      </c>
      <c r="D22" s="15"/>
      <c r="E22" s="17" t="s">
        <v>38</v>
      </c>
      <c r="F22" s="45">
        <v>500000</v>
      </c>
      <c r="G22" s="52">
        <f>F22</f>
        <v>500000</v>
      </c>
    </row>
    <row r="23" spans="1:7" ht="77.25" customHeight="1" x14ac:dyDescent="0.25">
      <c r="A23" s="14">
        <v>15</v>
      </c>
      <c r="B23" s="15" t="s">
        <v>39</v>
      </c>
      <c r="C23" s="16">
        <v>1200000</v>
      </c>
      <c r="D23" s="15" t="s">
        <v>40</v>
      </c>
      <c r="E23" s="17" t="s">
        <v>41</v>
      </c>
      <c r="F23" s="23">
        <v>1200000</v>
      </c>
      <c r="G23" s="52">
        <f t="shared" ref="G23:G26" si="0">F23</f>
        <v>1200000</v>
      </c>
    </row>
    <row r="24" spans="1:7" ht="102.75" customHeight="1" x14ac:dyDescent="0.25">
      <c r="A24" s="14">
        <v>16</v>
      </c>
      <c r="B24" s="15" t="s">
        <v>42</v>
      </c>
      <c r="C24" s="16">
        <v>1500000</v>
      </c>
      <c r="D24" s="15" t="s">
        <v>40</v>
      </c>
      <c r="E24" s="17" t="s">
        <v>43</v>
      </c>
      <c r="F24" s="45">
        <v>3000000</v>
      </c>
      <c r="G24" s="52">
        <f t="shared" si="0"/>
        <v>3000000</v>
      </c>
    </row>
    <row r="25" spans="1:7" ht="47.25" customHeight="1" x14ac:dyDescent="0.25">
      <c r="A25" s="14">
        <v>17</v>
      </c>
      <c r="B25" s="15" t="s">
        <v>44</v>
      </c>
      <c r="C25" s="16">
        <v>150000</v>
      </c>
      <c r="D25" s="15" t="s">
        <v>27</v>
      </c>
      <c r="E25" s="17" t="s">
        <v>45</v>
      </c>
      <c r="F25" s="23">
        <v>150000</v>
      </c>
      <c r="G25" s="52">
        <f t="shared" si="0"/>
        <v>150000</v>
      </c>
    </row>
    <row r="26" spans="1:7" ht="33.75" customHeight="1" x14ac:dyDescent="0.25">
      <c r="A26" s="14">
        <v>18</v>
      </c>
      <c r="B26" s="15" t="s">
        <v>46</v>
      </c>
      <c r="C26" s="16">
        <v>6000000</v>
      </c>
      <c r="D26" s="15" t="s">
        <v>47</v>
      </c>
      <c r="E26" s="17" t="s">
        <v>48</v>
      </c>
      <c r="F26" s="23">
        <v>6000000</v>
      </c>
      <c r="G26" s="52">
        <f t="shared" si="0"/>
        <v>6000000</v>
      </c>
    </row>
    <row r="27" spans="1:7" ht="37.5" customHeight="1" x14ac:dyDescent="0.25">
      <c r="A27" s="18">
        <v>19</v>
      </c>
      <c r="B27" s="19" t="s">
        <v>49</v>
      </c>
      <c r="C27" s="20">
        <v>800000</v>
      </c>
      <c r="D27" s="19" t="s">
        <v>50</v>
      </c>
      <c r="E27" s="21" t="s">
        <v>51</v>
      </c>
      <c r="F27" s="22" t="s">
        <v>128</v>
      </c>
      <c r="G27" s="52">
        <v>0</v>
      </c>
    </row>
    <row r="28" spans="1:7" ht="29.25" customHeight="1" x14ac:dyDescent="0.25">
      <c r="A28" s="14">
        <v>20</v>
      </c>
      <c r="B28" s="15" t="s">
        <v>52</v>
      </c>
      <c r="C28" s="16">
        <v>5600000</v>
      </c>
      <c r="D28" s="15" t="s">
        <v>53</v>
      </c>
      <c r="E28" s="17" t="s">
        <v>54</v>
      </c>
      <c r="F28" s="23">
        <v>5600000</v>
      </c>
      <c r="G28" s="52">
        <f>F28</f>
        <v>5600000</v>
      </c>
    </row>
    <row r="29" spans="1:7" ht="68.25" customHeight="1" x14ac:dyDescent="0.25">
      <c r="A29" s="14">
        <v>21</v>
      </c>
      <c r="B29" s="15" t="s">
        <v>55</v>
      </c>
      <c r="C29" s="16">
        <v>350000</v>
      </c>
      <c r="D29" s="15" t="s">
        <v>56</v>
      </c>
      <c r="E29" s="17" t="s">
        <v>57</v>
      </c>
      <c r="F29" s="23">
        <v>350000</v>
      </c>
      <c r="G29" s="52">
        <f>F29</f>
        <v>350000</v>
      </c>
    </row>
    <row r="30" spans="1:7" ht="119.25" customHeight="1" x14ac:dyDescent="0.25">
      <c r="A30" s="14">
        <v>22</v>
      </c>
      <c r="B30" s="15" t="s">
        <v>58</v>
      </c>
      <c r="C30" s="16">
        <v>25000</v>
      </c>
      <c r="D30" s="15" t="s">
        <v>59</v>
      </c>
      <c r="E30" s="17" t="s">
        <v>112</v>
      </c>
      <c r="F30" s="23">
        <v>25000</v>
      </c>
      <c r="G30" s="52">
        <f t="shared" ref="G30:G55" si="1">F30</f>
        <v>25000</v>
      </c>
    </row>
    <row r="31" spans="1:7" ht="45.75" customHeight="1" x14ac:dyDescent="0.25">
      <c r="A31" s="14">
        <v>23</v>
      </c>
      <c r="B31" s="15" t="s">
        <v>60</v>
      </c>
      <c r="C31" s="16">
        <v>200000</v>
      </c>
      <c r="D31" s="15"/>
      <c r="E31" s="17" t="s">
        <v>61</v>
      </c>
      <c r="F31" s="45">
        <v>500000</v>
      </c>
      <c r="G31" s="52">
        <f t="shared" si="1"/>
        <v>500000</v>
      </c>
    </row>
    <row r="32" spans="1:7" ht="72" x14ac:dyDescent="0.25">
      <c r="A32" s="14">
        <v>24</v>
      </c>
      <c r="B32" s="15" t="s">
        <v>62</v>
      </c>
      <c r="C32" s="16">
        <v>1000000</v>
      </c>
      <c r="D32" s="15" t="s">
        <v>63</v>
      </c>
      <c r="E32" s="17" t="s">
        <v>127</v>
      </c>
      <c r="F32" s="45">
        <v>3000000</v>
      </c>
      <c r="G32" s="52">
        <f t="shared" si="1"/>
        <v>3000000</v>
      </c>
    </row>
    <row r="33" spans="1:7" ht="81" customHeight="1" x14ac:dyDescent="0.25">
      <c r="A33" s="14">
        <v>25</v>
      </c>
      <c r="B33" s="15" t="s">
        <v>64</v>
      </c>
      <c r="C33" s="16">
        <v>200000</v>
      </c>
      <c r="D33" s="15" t="s">
        <v>40</v>
      </c>
      <c r="E33" s="17" t="s">
        <v>65</v>
      </c>
      <c r="F33" s="23">
        <v>200000</v>
      </c>
      <c r="G33" s="52">
        <f t="shared" si="1"/>
        <v>200000</v>
      </c>
    </row>
    <row r="34" spans="1:7" ht="30" customHeight="1" x14ac:dyDescent="0.25">
      <c r="A34" s="14">
        <v>26</v>
      </c>
      <c r="B34" s="15" t="s">
        <v>66</v>
      </c>
      <c r="C34" s="16">
        <v>25000000</v>
      </c>
      <c r="D34" s="15"/>
      <c r="E34" s="17" t="s">
        <v>67</v>
      </c>
      <c r="F34" s="23">
        <v>25000000</v>
      </c>
      <c r="G34" s="52">
        <f t="shared" si="1"/>
        <v>25000000</v>
      </c>
    </row>
    <row r="35" spans="1:7" ht="69.75" customHeight="1" x14ac:dyDescent="0.25">
      <c r="A35" s="14">
        <v>27</v>
      </c>
      <c r="B35" s="15" t="s">
        <v>68</v>
      </c>
      <c r="C35" s="16">
        <v>15000</v>
      </c>
      <c r="D35" s="15"/>
      <c r="E35" s="17" t="s">
        <v>69</v>
      </c>
      <c r="F35" s="23">
        <v>15000</v>
      </c>
      <c r="G35" s="52">
        <f t="shared" si="1"/>
        <v>15000</v>
      </c>
    </row>
    <row r="36" spans="1:7" ht="21.75" customHeight="1" x14ac:dyDescent="0.25">
      <c r="A36" s="14">
        <v>28</v>
      </c>
      <c r="B36" s="15" t="s">
        <v>70</v>
      </c>
      <c r="C36" s="16">
        <v>300000</v>
      </c>
      <c r="D36" s="15"/>
      <c r="E36" s="17" t="s">
        <v>71</v>
      </c>
      <c r="F36" s="23">
        <v>300000</v>
      </c>
      <c r="G36" s="52">
        <f t="shared" si="1"/>
        <v>300000</v>
      </c>
    </row>
    <row r="37" spans="1:7" ht="26.25" customHeight="1" x14ac:dyDescent="0.25">
      <c r="A37" s="14">
        <v>29</v>
      </c>
      <c r="B37" s="15" t="s">
        <v>72</v>
      </c>
      <c r="C37" s="16">
        <v>300000</v>
      </c>
      <c r="D37" s="15"/>
      <c r="E37" s="17" t="s">
        <v>73</v>
      </c>
      <c r="F37" s="23">
        <v>300000</v>
      </c>
      <c r="G37" s="52">
        <f t="shared" si="1"/>
        <v>300000</v>
      </c>
    </row>
    <row r="38" spans="1:7" ht="29.25" customHeight="1" x14ac:dyDescent="0.25">
      <c r="A38" s="14">
        <v>30</v>
      </c>
      <c r="B38" s="15" t="s">
        <v>74</v>
      </c>
      <c r="C38" s="16">
        <v>300000</v>
      </c>
      <c r="D38" s="15"/>
      <c r="E38" s="17" t="s">
        <v>75</v>
      </c>
      <c r="F38" s="23">
        <v>300000</v>
      </c>
      <c r="G38" s="52">
        <f t="shared" si="1"/>
        <v>300000</v>
      </c>
    </row>
    <row r="39" spans="1:7" ht="58.5" customHeight="1" x14ac:dyDescent="0.25">
      <c r="A39" s="14">
        <v>31</v>
      </c>
      <c r="B39" s="15" t="s">
        <v>76</v>
      </c>
      <c r="C39" s="16">
        <v>100000</v>
      </c>
      <c r="D39" s="15"/>
      <c r="E39" s="17" t="s">
        <v>77</v>
      </c>
      <c r="F39" s="23">
        <v>100000</v>
      </c>
      <c r="G39" s="52">
        <f t="shared" si="1"/>
        <v>100000</v>
      </c>
    </row>
    <row r="40" spans="1:7" ht="51" customHeight="1" x14ac:dyDescent="0.25">
      <c r="A40" s="14">
        <v>32</v>
      </c>
      <c r="B40" s="15" t="s">
        <v>78</v>
      </c>
      <c r="C40" s="16">
        <v>25000</v>
      </c>
      <c r="D40" s="15"/>
      <c r="E40" s="17" t="s">
        <v>79</v>
      </c>
      <c r="F40" s="23">
        <v>25000</v>
      </c>
      <c r="G40" s="52">
        <f t="shared" si="1"/>
        <v>25000</v>
      </c>
    </row>
    <row r="41" spans="1:7" ht="45" customHeight="1" x14ac:dyDescent="0.25">
      <c r="A41" s="14">
        <v>33</v>
      </c>
      <c r="B41" s="15" t="s">
        <v>80</v>
      </c>
      <c r="C41" s="16">
        <v>20000</v>
      </c>
      <c r="D41" s="15"/>
      <c r="E41" s="17" t="s">
        <v>81</v>
      </c>
      <c r="F41" s="45">
        <v>100000</v>
      </c>
      <c r="G41" s="52">
        <f t="shared" si="1"/>
        <v>100000</v>
      </c>
    </row>
    <row r="42" spans="1:7" ht="76.5" customHeight="1" x14ac:dyDescent="0.25">
      <c r="A42" s="14">
        <v>34</v>
      </c>
      <c r="B42" s="15" t="s">
        <v>82</v>
      </c>
      <c r="C42" s="16">
        <v>60000</v>
      </c>
      <c r="D42" s="15" t="s">
        <v>83</v>
      </c>
      <c r="E42" s="17" t="s">
        <v>84</v>
      </c>
      <c r="F42" s="23">
        <v>60000</v>
      </c>
      <c r="G42" s="52">
        <f t="shared" si="1"/>
        <v>60000</v>
      </c>
    </row>
    <row r="43" spans="1:7" ht="61.5" customHeight="1" x14ac:dyDescent="0.25">
      <c r="A43" s="14">
        <v>35</v>
      </c>
      <c r="B43" s="15" t="s">
        <v>85</v>
      </c>
      <c r="C43" s="16">
        <v>2500000</v>
      </c>
      <c r="D43" s="15" t="s">
        <v>40</v>
      </c>
      <c r="E43" s="17" t="s">
        <v>86</v>
      </c>
      <c r="F43" s="23">
        <v>2500000</v>
      </c>
      <c r="G43" s="52">
        <f t="shared" si="1"/>
        <v>2500000</v>
      </c>
    </row>
    <row r="44" spans="1:7" ht="59.25" customHeight="1" x14ac:dyDescent="0.25">
      <c r="A44" s="14">
        <v>36</v>
      </c>
      <c r="B44" s="15" t="s">
        <v>87</v>
      </c>
      <c r="C44" s="16">
        <v>50000</v>
      </c>
      <c r="D44" s="15"/>
      <c r="E44" s="17" t="s">
        <v>88</v>
      </c>
      <c r="F44" s="23">
        <v>50000</v>
      </c>
      <c r="G44" s="52">
        <f t="shared" si="1"/>
        <v>50000</v>
      </c>
    </row>
    <row r="45" spans="1:7" ht="67.5" customHeight="1" x14ac:dyDescent="0.25">
      <c r="A45" s="14">
        <v>37</v>
      </c>
      <c r="B45" s="15" t="s">
        <v>89</v>
      </c>
      <c r="C45" s="16">
        <v>600000</v>
      </c>
      <c r="D45" s="15" t="s">
        <v>90</v>
      </c>
      <c r="E45" s="17" t="s">
        <v>91</v>
      </c>
      <c r="F45" s="23">
        <v>600000</v>
      </c>
      <c r="G45" s="52">
        <f t="shared" si="1"/>
        <v>600000</v>
      </c>
    </row>
    <row r="46" spans="1:7" ht="57.75" customHeight="1" x14ac:dyDescent="0.25">
      <c r="A46" s="14">
        <v>38</v>
      </c>
      <c r="B46" s="15" t="s">
        <v>92</v>
      </c>
      <c r="C46" s="16">
        <v>3000000</v>
      </c>
      <c r="D46" s="15"/>
      <c r="E46" s="17" t="s">
        <v>93</v>
      </c>
      <c r="F46" s="23">
        <v>3000000</v>
      </c>
      <c r="G46" s="52">
        <f t="shared" si="1"/>
        <v>3000000</v>
      </c>
    </row>
    <row r="47" spans="1:7" ht="27" customHeight="1" x14ac:dyDescent="0.25">
      <c r="A47" s="14">
        <v>39</v>
      </c>
      <c r="B47" s="15" t="s">
        <v>94</v>
      </c>
      <c r="C47" s="16">
        <v>3500000</v>
      </c>
      <c r="D47" s="15"/>
      <c r="E47" s="17" t="s">
        <v>95</v>
      </c>
      <c r="F47" s="23">
        <v>3500000</v>
      </c>
      <c r="G47" s="52">
        <f t="shared" si="1"/>
        <v>3500000</v>
      </c>
    </row>
    <row r="48" spans="1:7" ht="30" customHeight="1" x14ac:dyDescent="0.25">
      <c r="A48" s="14">
        <v>40</v>
      </c>
      <c r="B48" s="15" t="s">
        <v>96</v>
      </c>
      <c r="C48" s="16">
        <v>3000000</v>
      </c>
      <c r="D48" s="15"/>
      <c r="E48" s="17" t="s">
        <v>97</v>
      </c>
      <c r="F48" s="23">
        <v>3000000</v>
      </c>
      <c r="G48" s="52">
        <f t="shared" si="1"/>
        <v>3000000</v>
      </c>
    </row>
    <row r="49" spans="1:7" ht="33.75" customHeight="1" x14ac:dyDescent="0.25">
      <c r="A49" s="14">
        <v>41</v>
      </c>
      <c r="B49" s="15" t="s">
        <v>98</v>
      </c>
      <c r="C49" s="16">
        <v>500000</v>
      </c>
      <c r="D49" s="15" t="s">
        <v>40</v>
      </c>
      <c r="E49" s="17" t="s">
        <v>99</v>
      </c>
      <c r="F49" s="23">
        <v>500000</v>
      </c>
      <c r="G49" s="52">
        <f t="shared" si="1"/>
        <v>500000</v>
      </c>
    </row>
    <row r="50" spans="1:7" ht="77.25" customHeight="1" x14ac:dyDescent="0.25">
      <c r="A50" s="14">
        <v>42</v>
      </c>
      <c r="B50" s="15" t="s">
        <v>100</v>
      </c>
      <c r="C50" s="16">
        <v>1000000</v>
      </c>
      <c r="D50" s="15"/>
      <c r="E50" s="17" t="s">
        <v>113</v>
      </c>
      <c r="F50" s="23">
        <v>1000000</v>
      </c>
      <c r="G50" s="52">
        <f t="shared" si="1"/>
        <v>1000000</v>
      </c>
    </row>
    <row r="51" spans="1:7" ht="28.5" x14ac:dyDescent="0.25">
      <c r="A51" s="14">
        <v>43</v>
      </c>
      <c r="B51" s="15" t="s">
        <v>101</v>
      </c>
      <c r="C51" s="16">
        <v>500000</v>
      </c>
      <c r="D51" s="15" t="s">
        <v>40</v>
      </c>
      <c r="E51" s="17" t="s">
        <v>102</v>
      </c>
      <c r="F51" s="23">
        <v>500000</v>
      </c>
      <c r="G51" s="52">
        <f t="shared" si="1"/>
        <v>500000</v>
      </c>
    </row>
    <row r="52" spans="1:7" ht="57" x14ac:dyDescent="0.25">
      <c r="A52" s="14">
        <v>44</v>
      </c>
      <c r="B52" s="15" t="s">
        <v>103</v>
      </c>
      <c r="C52" s="16">
        <v>200000</v>
      </c>
      <c r="D52" s="15"/>
      <c r="E52" s="17" t="s">
        <v>104</v>
      </c>
      <c r="F52" s="45">
        <v>1000000</v>
      </c>
      <c r="G52" s="52">
        <f t="shared" si="1"/>
        <v>1000000</v>
      </c>
    </row>
    <row r="53" spans="1:7" ht="57" x14ac:dyDescent="0.25">
      <c r="A53" s="14">
        <v>45</v>
      </c>
      <c r="B53" s="24" t="s">
        <v>105</v>
      </c>
      <c r="C53" s="16">
        <v>200000</v>
      </c>
      <c r="D53" s="24"/>
      <c r="E53" s="17" t="s">
        <v>114</v>
      </c>
      <c r="F53" s="45">
        <v>500000</v>
      </c>
      <c r="G53" s="52">
        <f t="shared" si="1"/>
        <v>500000</v>
      </c>
    </row>
    <row r="54" spans="1:7" ht="29.25" thickBot="1" x14ac:dyDescent="0.3">
      <c r="A54" s="25">
        <v>46</v>
      </c>
      <c r="B54" s="26" t="s">
        <v>106</v>
      </c>
      <c r="C54" s="27">
        <v>180000</v>
      </c>
      <c r="D54" s="26"/>
      <c r="E54" s="28" t="s">
        <v>107</v>
      </c>
      <c r="F54" s="23">
        <v>180000</v>
      </c>
      <c r="G54" s="52">
        <f t="shared" si="1"/>
        <v>180000</v>
      </c>
    </row>
    <row r="55" spans="1:7" ht="38.25" customHeight="1" x14ac:dyDescent="0.25">
      <c r="A55" s="47">
        <v>47</v>
      </c>
      <c r="B55" s="29" t="s">
        <v>115</v>
      </c>
      <c r="C55" s="30">
        <v>3800000</v>
      </c>
      <c r="D55" s="29" t="s">
        <v>108</v>
      </c>
      <c r="E55" s="31" t="s">
        <v>109</v>
      </c>
      <c r="F55" s="50">
        <v>6000000</v>
      </c>
      <c r="G55" s="53">
        <f t="shared" si="1"/>
        <v>6000000</v>
      </c>
    </row>
    <row r="56" spans="1:7" ht="48.75" customHeight="1" x14ac:dyDescent="0.25">
      <c r="A56" s="48"/>
      <c r="B56" s="15" t="s">
        <v>116</v>
      </c>
      <c r="C56" s="16">
        <v>6000000</v>
      </c>
      <c r="D56" s="15" t="s">
        <v>117</v>
      </c>
      <c r="E56" s="17" t="s">
        <v>109</v>
      </c>
      <c r="F56" s="50"/>
      <c r="G56" s="54"/>
    </row>
    <row r="57" spans="1:7" ht="72.75" customHeight="1" thickBot="1" x14ac:dyDescent="0.3">
      <c r="A57" s="49"/>
      <c r="B57" s="32" t="s">
        <v>118</v>
      </c>
      <c r="C57" s="5">
        <v>9800000</v>
      </c>
      <c r="D57" s="33"/>
      <c r="E57" s="34" t="s">
        <v>109</v>
      </c>
      <c r="F57" s="50"/>
      <c r="G57" s="55"/>
    </row>
    <row r="58" spans="1:7" ht="57" x14ac:dyDescent="0.25">
      <c r="A58" s="35">
        <v>48</v>
      </c>
      <c r="B58" s="36" t="s">
        <v>110</v>
      </c>
      <c r="C58" s="37">
        <v>1000000</v>
      </c>
      <c r="D58" s="36"/>
      <c r="E58" s="38" t="s">
        <v>111</v>
      </c>
      <c r="F58" s="23">
        <v>1000000</v>
      </c>
      <c r="G58" s="52">
        <f>F58</f>
        <v>1000000</v>
      </c>
    </row>
    <row r="59" spans="1:7" ht="84.75" customHeight="1" x14ac:dyDescent="0.25">
      <c r="A59" s="39">
        <v>49</v>
      </c>
      <c r="B59" s="15" t="s">
        <v>123</v>
      </c>
      <c r="C59" s="40" t="s">
        <v>129</v>
      </c>
      <c r="D59" s="9"/>
      <c r="E59" s="17" t="s">
        <v>124</v>
      </c>
      <c r="F59" s="41">
        <v>200000</v>
      </c>
      <c r="G59" s="52">
        <f>F59</f>
        <v>200000</v>
      </c>
    </row>
    <row r="60" spans="1:7" ht="72.75" customHeight="1" x14ac:dyDescent="0.25">
      <c r="A60" s="39">
        <v>50</v>
      </c>
      <c r="B60" s="15" t="s">
        <v>125</v>
      </c>
      <c r="C60" s="40" t="s">
        <v>129</v>
      </c>
      <c r="D60" s="9"/>
      <c r="E60" s="42"/>
      <c r="F60" s="41">
        <v>9500000</v>
      </c>
      <c r="G60" s="52">
        <f>F60</f>
        <v>9500000</v>
      </c>
    </row>
    <row r="61" spans="1:7" ht="72.75" customHeight="1" x14ac:dyDescent="0.25">
      <c r="A61" s="39">
        <v>51</v>
      </c>
      <c r="B61" s="15" t="s">
        <v>132</v>
      </c>
      <c r="C61" s="40"/>
      <c r="D61" s="9"/>
      <c r="E61" s="59" t="s">
        <v>133</v>
      </c>
      <c r="F61" s="41"/>
      <c r="G61" s="57">
        <v>30000</v>
      </c>
    </row>
    <row r="62" spans="1:7" ht="72.75" customHeight="1" x14ac:dyDescent="0.25">
      <c r="A62" s="39">
        <v>52</v>
      </c>
      <c r="B62" s="15" t="s">
        <v>134</v>
      </c>
      <c r="C62" s="40"/>
      <c r="D62" s="9"/>
      <c r="E62" s="58" t="s">
        <v>135</v>
      </c>
      <c r="F62" s="41"/>
      <c r="G62" s="57">
        <v>10000</v>
      </c>
    </row>
    <row r="63" spans="1:7" ht="30" customHeight="1" x14ac:dyDescent="0.25">
      <c r="E63" s="56" t="s">
        <v>131</v>
      </c>
      <c r="F63" s="43">
        <f>SUM(F9:F60)</f>
        <v>103786649.8</v>
      </c>
      <c r="G63" s="43">
        <f>SUM(G9:G62)</f>
        <v>103826649.8</v>
      </c>
    </row>
  </sheetData>
  <autoFilter ref="A8:E8" xr:uid="{F4FDA505-A68C-4EE9-B68A-8C2C7D9370B5}"/>
  <mergeCells count="4">
    <mergeCell ref="B3:E3"/>
    <mergeCell ref="A55:A57"/>
    <mergeCell ref="F55:F57"/>
    <mergeCell ref="G55:G57"/>
  </mergeCells>
  <phoneticPr fontId="8" type="noConversion"/>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Raphaela Soldera</dc:creator>
  <cp:lastModifiedBy>Marcio Pinto da Silva</cp:lastModifiedBy>
  <dcterms:created xsi:type="dcterms:W3CDTF">2024-12-16T16:09:46Z</dcterms:created>
  <dcterms:modified xsi:type="dcterms:W3CDTF">2025-02-25T12:58:45Z</dcterms:modified>
</cp:coreProperties>
</file>