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N:\Isa\Plano de Compras 2025\"/>
    </mc:Choice>
  </mc:AlternateContent>
  <xr:revisionPtr revIDLastSave="0" documentId="13_ncr:1_{62A0D8EF-759F-471F-9DEE-F9A28D5473ED}" xr6:coauthVersionLast="47" xr6:coauthVersionMax="47" xr10:uidLastSave="{00000000-0000-0000-0000-000000000000}"/>
  <bookViews>
    <workbookView xWindow="-120" yWindow="-120" windowWidth="20730" windowHeight="11160" xr2:uid="{00000000-000D-0000-FFFF-FFFF00000000}"/>
  </bookViews>
  <sheets>
    <sheet name="Plano Anualcsv" sheetId="1" r:id="rId1"/>
    <sheet name="Plan3" sheetId="3" state="hidden" r:id="rId2"/>
  </sheets>
  <calcPr calcId="181029"/>
</workbook>
</file>

<file path=xl/calcChain.xml><?xml version="1.0" encoding="utf-8"?>
<calcChain xmlns="http://schemas.openxmlformats.org/spreadsheetml/2006/main">
  <c r="F198" i="1" l="1"/>
  <c r="E198" i="1"/>
  <c r="I7" i="1"/>
  <c r="I8" i="1"/>
  <c r="I9" i="1"/>
  <c r="I10" i="1"/>
  <c r="I11" i="1"/>
  <c r="I12" i="1"/>
  <c r="I13" i="1"/>
  <c r="I14" i="1"/>
  <c r="I15" i="1"/>
  <c r="I16"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4" i="1"/>
  <c r="I175" i="1"/>
  <c r="I176" i="1"/>
  <c r="I177" i="1"/>
  <c r="I178" i="1"/>
  <c r="I179" i="1"/>
  <c r="I180" i="1"/>
  <c r="I181" i="1"/>
  <c r="I182" i="1"/>
  <c r="I183" i="1"/>
  <c r="I184" i="1"/>
  <c r="I185" i="1"/>
  <c r="I186" i="1"/>
  <c r="I187" i="1"/>
  <c r="I188" i="1"/>
  <c r="I189" i="1"/>
  <c r="I190" i="1"/>
  <c r="I191" i="1"/>
  <c r="I192" i="1"/>
  <c r="I193" i="1"/>
  <c r="I194" i="1"/>
  <c r="I195" i="1"/>
  <c r="I196" i="1"/>
  <c r="I197" i="1"/>
  <c r="I6" i="1"/>
  <c r="B7" i="3"/>
  <c r="B8" i="3"/>
  <c r="B9" i="3"/>
  <c r="B6" i="3"/>
  <c r="B5" i="3"/>
  <c r="B3" i="3"/>
  <c r="B4" i="3"/>
  <c r="I19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Geovani Lopes Vieira</author>
  </authors>
  <commentList>
    <comment ref="C5" authorId="0" shapeId="0" xr:uid="{00000000-0006-0000-0000-000001000000}">
      <text>
        <r>
          <rPr>
            <b/>
            <sz val="9"/>
            <color indexed="81"/>
            <rFont val="Tahoma"/>
            <family val="2"/>
          </rPr>
          <t>Exemplo: Unidade, Kg, Lts, Mts, Horas, Dia, Mês...Etc..</t>
        </r>
        <r>
          <rPr>
            <sz val="9"/>
            <color indexed="81"/>
            <rFont val="Tahoma"/>
            <family val="2"/>
          </rPr>
          <t xml:space="preserve">
</t>
        </r>
      </text>
    </comment>
    <comment ref="C20" authorId="0" shapeId="0" xr:uid="{00000000-0006-0000-0000-000002000000}">
      <text>
        <r>
          <rPr>
            <b/>
            <sz val="9"/>
            <color indexed="81"/>
            <rFont val="Tahoma"/>
            <family val="2"/>
          </rPr>
          <t>Exemplo: Unidade, Kg, Lts, Mts, Horas, Dia, Mês...Etc..</t>
        </r>
        <r>
          <rPr>
            <sz val="9"/>
            <color indexed="81"/>
            <rFont val="Tahoma"/>
            <family val="2"/>
          </rPr>
          <t xml:space="preserve">
</t>
        </r>
      </text>
    </comment>
    <comment ref="C71" authorId="0" shapeId="0" xr:uid="{00000000-0006-0000-0000-000003000000}">
      <text>
        <r>
          <rPr>
            <b/>
            <sz val="9"/>
            <color indexed="81"/>
            <rFont val="Tahoma"/>
            <family val="2"/>
          </rPr>
          <t>Exemplo: Unidade, Kg, Lts, Mts, Horas, Dia, Mês...Etc..</t>
        </r>
        <r>
          <rPr>
            <sz val="9"/>
            <color indexed="81"/>
            <rFont val="Tahoma"/>
            <family val="2"/>
          </rPr>
          <t xml:space="preserve">
</t>
        </r>
      </text>
    </comment>
    <comment ref="C176" authorId="0" shapeId="0" xr:uid="{00000000-0006-0000-0000-000004000000}">
      <text>
        <r>
          <rPr>
            <b/>
            <sz val="9"/>
            <color indexed="81"/>
            <rFont val="Tahoma"/>
            <family val="2"/>
          </rPr>
          <t>Exemplo: Unidade, Kg, Lts, Mts, Horas, Dia, Mês...Etc..</t>
        </r>
        <r>
          <rPr>
            <sz val="9"/>
            <color indexed="81"/>
            <rFont val="Tahoma"/>
            <family val="2"/>
          </rPr>
          <t xml:space="preserve">
</t>
        </r>
      </text>
    </comment>
  </commentList>
</comments>
</file>

<file path=xl/sharedStrings.xml><?xml version="1.0" encoding="utf-8"?>
<sst xmlns="http://schemas.openxmlformats.org/spreadsheetml/2006/main" count="776" uniqueCount="395">
  <si>
    <t>Descrição Suscinta do Objeto</t>
  </si>
  <si>
    <t>Justificativa da Necessidade</t>
  </si>
  <si>
    <t>Telefones sem fio</t>
  </si>
  <si>
    <t>Notebook</t>
  </si>
  <si>
    <t>O serviço PAIF conta com o serviço de Oficinas com os usuários em situação de vulnerabilidade social do qual faz uso deste equipamento.</t>
  </si>
  <si>
    <t>Visto que temos vários equipamentos que utilizam controles remoto, é indispensável que tenhamos pilhas para mante-los funcionando.</t>
  </si>
  <si>
    <t>Ventilador 60cm</t>
  </si>
  <si>
    <t xml:space="preserve">Pilhas Palito para Controle Remoto </t>
  </si>
  <si>
    <t>Unidade</t>
  </si>
  <si>
    <t>Aparelhos celulares Smartphone com Plano de Dados e Voz</t>
  </si>
  <si>
    <t>Cadeiras Giratórias Egonômicas</t>
  </si>
  <si>
    <t xml:space="preserve">Projetor </t>
  </si>
  <si>
    <t>Computadores Desktop</t>
  </si>
  <si>
    <t>Para que a equipe do Cad. Ùnico tenha mais eficiencia no atendimento aos usuários, visto que nossos equipamentos já estão ultrapassados dificultando o atendimento.</t>
  </si>
  <si>
    <t>Balões Coloridos</t>
  </si>
  <si>
    <t>Serão necessáriso para os Eventos que serão realizados durante o Ano por nossa Secretaria</t>
  </si>
  <si>
    <t>Impressoras</t>
  </si>
  <si>
    <t>Serão distribuidas para nossa Secretaria visto que as impressoras alugadas não estão sendo suficientes para a nossa demanda de trabalho.</t>
  </si>
  <si>
    <t>Mantenção e Suprimentos para Impressoras</t>
  </si>
  <si>
    <t>Visto que serão adiquiridas 5 impressoras e não teremos a manutenção pelo DTI então necessitaremos de serviço de terceiro tanto para manutenção quanto para os suprimentos.</t>
  </si>
  <si>
    <t>A aquisição de cadeiras se mostra imprescindível diante da descentralização do Cadastro Único para os territórios. Além disso, a substituição se faz necessária em virtude do prolongado tempo de uso, resultando na deterioração da maioria das cadeiras existentes nos equipamentos do SUAS. Essa ação preventiva visa mitigar possíveis lesões e promover o bem-estar dos profissionais que compõem o SUAS.</t>
  </si>
  <si>
    <t>A aquisição de ventiladores se faz necessária para compor os equipamentos desprovidos de sistema de ar condicionado, bem como para substituir aqueles que se encontram inoperantes, visando proporcionar um ambiente de trabalho termicamente confortável.</t>
  </si>
  <si>
    <t>A aquisição se justifica pela necessidade de substituição dos aparelhos existentes nos equipamentos, os quais apresentam falhas. Além disso, a ampliação de salas de atendimento técnico e a expansão da sala de coordenação no CRAS norte demandam a inclusão de novos aparelhos.</t>
  </si>
  <si>
    <t>A aquisição de três aparelhos celulares smartphone se fundamenta na necessidade de aprimorar a comunicação com as famílias atendidas e acompanhadas pelos serviços de proteção social especial e de média complexidade. Esta medida visa otimizar os processos de assistência.</t>
  </si>
  <si>
    <t>A aquisição de três notebooks para os equipamentos da assistência social se justifica pela necessidade de utilização nas oficinas voltadas às famílias acompanhadas pelo PAIF e PAEFI.</t>
  </si>
  <si>
    <t>A aquisição de quatorze unidades de ar condicionado se fundamenta na descentralização do atendimento do Cadastro Único para os Centros de Referência de Assistência Social (CRAS) nos territórios. Esta medida se mostra essencial para adequação às normativas estabelecidas na NR 17 do Ministério do Trabalho, visando assegurar um ambiente de trabalho climatizado, tanto para os atendimentos prestados às famílias beneficiárias do Programa Bolsa Família, quanto para os profissionais que integram o Sistema Único de Assistência Social (SUAS).</t>
  </si>
  <si>
    <t>Capacitações/Educação Permanentes</t>
  </si>
  <si>
    <t>A capacitação contínua dos técnicos do SUAS é essencial para atualização de práticas, garantia de conformidade com normativas, e melhoria na qualidade dos serviços, resultando em um atendimento mais eficaz e alinhado às necessidades das famílias em vulnerabilidade.</t>
  </si>
  <si>
    <t>Contratações Assessoria Ténica e Supervisão</t>
  </si>
  <si>
    <t>Equipamentos,  Materiais Permanentes e Outros</t>
  </si>
  <si>
    <t xml:space="preserve">A necessidade de contar com profissionais especializados e devidamente capacitados na área de Assistência Social se deve as demandas enfrentadas pelo SUAS que requer expertise técnica para o desenvolvimento de estratégias, implementação de programas e avaliação de resultados. </t>
  </si>
  <si>
    <t>Uni. de Medida</t>
  </si>
  <si>
    <t>Materiais de Limpeza</t>
  </si>
  <si>
    <t>Água sanitária (LTS)</t>
  </si>
  <si>
    <t>Álcool 96 graus (liquido)</t>
  </si>
  <si>
    <t>Amaciante litros</t>
  </si>
  <si>
    <t xml:space="preserve">Bota de Borracha Cano Longo </t>
  </si>
  <si>
    <t>Cera liquida incolor</t>
  </si>
  <si>
    <t>Cloro</t>
  </si>
  <si>
    <t>Copo descartável de água 200ml (cx c/100 un.)</t>
  </si>
  <si>
    <t>Copo descartável de café 50 ml (cx c/ 100 un.)</t>
  </si>
  <si>
    <t>Desinfetante (litro)</t>
  </si>
  <si>
    <t>Desinfetante germicida bactericida</t>
  </si>
  <si>
    <t>Detergente (500ml)</t>
  </si>
  <si>
    <t>Escova de lavar roupa</t>
  </si>
  <si>
    <t>Esponja dupla face</t>
  </si>
  <si>
    <t>Filtro de papel 103 (cx.)</t>
  </si>
  <si>
    <t>Flanela 30 x 40</t>
  </si>
  <si>
    <t>Fósforo (cx.)</t>
  </si>
  <si>
    <t>Guardanapo de papel 22x23cm – pct c 50 uni.</t>
  </si>
  <si>
    <t>Inseticida aerosol 300ml</t>
  </si>
  <si>
    <t xml:space="preserve">Lã de aço - pcte. c/ 08 un. </t>
  </si>
  <si>
    <t>Limpa alumínio</t>
  </si>
  <si>
    <t>Limpador instantâneo 500ml</t>
  </si>
  <si>
    <t xml:space="preserve">Lysoform  </t>
  </si>
  <si>
    <t>Lustra móveis</t>
  </si>
  <si>
    <t xml:space="preserve">Luva de Látex Multiuso </t>
  </si>
  <si>
    <t>Luva de borracha Tam M</t>
  </si>
  <si>
    <t>Neutralizador de odores – aerosol spray</t>
  </si>
  <si>
    <t>Papel higiênico (rolos)</t>
  </si>
  <si>
    <t>Papel higiênico rolo 800mt.</t>
  </si>
  <si>
    <t>Papel toalha interfolhas</t>
  </si>
  <si>
    <t>Pincel sanitário</t>
  </si>
  <si>
    <t>Removedor de cera</t>
  </si>
  <si>
    <r>
      <t xml:space="preserve">Rodo de borracha 40cm  c/ </t>
    </r>
    <r>
      <rPr>
        <b/>
        <sz val="11"/>
        <color theme="1"/>
        <rFont val="Calibri"/>
        <family val="2"/>
        <scheme val="minor"/>
      </rPr>
      <t>cabo</t>
    </r>
  </si>
  <si>
    <t>Sabão em barra/pedra (pedaço)</t>
  </si>
  <si>
    <t xml:space="preserve">Sabão em pó </t>
  </si>
  <si>
    <t>Sabonete comum</t>
  </si>
  <si>
    <t>Sabonete  líquido</t>
  </si>
  <si>
    <t>Saco de algodão p/ limpeza</t>
  </si>
  <si>
    <t>Guardanapo de tecidos p/ secar louça</t>
  </si>
  <si>
    <t>Saco de lixo 100 lts. - UNI</t>
  </si>
  <si>
    <t>Saco de lixo 40 lts. - UNI</t>
  </si>
  <si>
    <t>Saco de lixo 60 lts. - UNI</t>
  </si>
  <si>
    <t>Saco de lixo 20 lts. - UNI</t>
  </si>
  <si>
    <t>Sapólio em pó</t>
  </si>
  <si>
    <t>Vassoura comum – palha com cabo</t>
  </si>
  <si>
    <t>Vassoura de nylon</t>
  </si>
  <si>
    <t>Vassoura piaçava com cabo</t>
  </si>
  <si>
    <t>Balde de Plástico para Limpeza</t>
  </si>
  <si>
    <t>Cesto de Lixo Grande</t>
  </si>
  <si>
    <t>A água sanitária é essencial para desinfetar superfícies e manter um ambiente livre de microorganismos nocivos à saúde dos usuários e servidores.</t>
  </si>
  <si>
    <t>O álcool é fundamental para a higienização das mãos, promovendo a prevenção de doenças e a segurança de todos que frequentam a Secretaria.</t>
  </si>
  <si>
    <t>As botas de borracha são necessárias para proteger os servidores durante atividades que envolvam substâncias químicas ou umidade.</t>
  </si>
  <si>
    <t>A cera líquida preserva e dá brilho a superfícies, promovendo um ambiente limpo e organizado, o que contribui para o bem-estar de todos.</t>
  </si>
  <si>
    <t>O cloro é um poderoso desinfetante que auxilia na manutenção de um ambiente livre de germes e bactérias, garantindo a segurança de todos.</t>
  </si>
  <si>
    <t>Os copos descartáveis proporcionam praticidade e higiene no consumo de água para usuários e servidores, promovendo um ambiente confortável.</t>
  </si>
  <si>
    <t>Os copos de café descartáveis facilitam o consumo da bebida, tornando o ambiente mais funcional para usuários e servidores.</t>
  </si>
  <si>
    <t>O desinfetante é essencial para manter superfícies limpas e livres de microorganismos prejudiciais à saúde, beneficiando a todos.</t>
  </si>
  <si>
    <t>Este desinfetante possui propriedades bactericidas, o que é crucial para garantir um ambiente seguro e higiênico para usuários e servidores.</t>
  </si>
  <si>
    <t>O detergente é fundamental para a limpeza de utensílios e superfícies, promovendo um ambiente organizado e higiênico.</t>
  </si>
  <si>
    <t>A esponja dupla face é uma ferramenta versátil e indispensável para a limpeza eficaz de superfícies, mantendo um ambiente limpo e agradável.</t>
  </si>
  <si>
    <t>A flanela é um item importante para a limpeza e manutenção de superfícies, proporcionando um ambiente mais agradável para usuários e servidores.</t>
  </si>
  <si>
    <t>Os guardanapos de papel são essenciais para manter a higiene durante as refeições, beneficiando usuários e servidores.</t>
  </si>
  <si>
    <t>O inseticida aerosol é importante para manter o ambiente livre de insetos, contribuindo para o conforto e bem-estar de todos.</t>
  </si>
  <si>
    <t>A lã de aço é um material eficaz na remoção de sujeiras mais difíceis, promovendo a limpeza eficiente de utensílios e superfícies.</t>
  </si>
  <si>
    <t>O produto para limpar alumínio é essencial para manter utensílios e superfícies de metal em perfeito estado, prolongando sua durabilidade.</t>
  </si>
  <si>
    <t>O limpador instantâneo é um aliado na remoção rápida de sujeiras, proporcionando um ambiente mais limpo e agradável para todos.</t>
  </si>
  <si>
    <t>O Lysoform é um desinfetante poderoso que contribui para a eliminação de germes e bactérias, promovendo um ambiente seguro e higiênico.</t>
  </si>
  <si>
    <t>O lustra móveis é essencial para a manutenção e preservação de móveis, mantendo um ambiente organizado e agradável para usuários e servidores.</t>
  </si>
  <si>
    <t>As luvas de látex são indispensáveis para proteger as mãos dos servidores durante tarefas de limpeza, garantindo sua segurança e bem-estar.</t>
  </si>
  <si>
    <t>As luvas de borracha são fundamentais para proteger as mãos dos servidores contra substâncias químicas e umidade, garantindo sua segurança.</t>
  </si>
  <si>
    <t>O neutralizador de odores contribui para manter um ambiente agradável e livre de odores desagradáveis, promovendo o conforto de todos.</t>
  </si>
  <si>
    <t>O papel higiênico é um item básico e essencial para garantir a higiene pessoal de usuários e servidores, promovendo seu bem-estar.</t>
  </si>
  <si>
    <t>O papel higiênico em rolo é uma opção econômica e eficiente para a higiene pessoal, beneficiando todos os usuários e servidores.</t>
  </si>
  <si>
    <t>O papel toalha interfolhas é fundamental para a higiene das mãos, promovendo a prevenção de doenças e a segurança de todos.</t>
  </si>
  <si>
    <t>O pincel sanitário é um utensílio importante para a limpeza de banheiros, contribuindo para a manutenção da higiene e do bem-estar de todos.</t>
  </si>
  <si>
    <t>O removedor de cera é essencial para a remoção eficaz de resíduos, mantendo o ambiente limpo e em perfeitas condições.</t>
  </si>
  <si>
    <t>O rodo de borracha é um utensílio indispensável na limpeza de pisos, contribuindo para a manutenção da higiene e segurança de todos.</t>
  </si>
  <si>
    <t>O sabão em barra é um item básico para a limpeza de utensílios e superfícies, promovendo um ambiente limpo e organizado.</t>
  </si>
  <si>
    <t>O sabonete comum é essencial para a higiene pessoal, promovendo a prevenção de doenças e a segurança de todos os usuários.</t>
  </si>
  <si>
    <t>O sabonete líquido é uma opção prática e higiênica para a higiene pessoal, beneficiando a todos os usuários e servidores.</t>
  </si>
  <si>
    <t>O saco de algodão é um material versátil e indispensável para a limpeza eficiente de superfícies, contribuindo para o bem-estar de todos.</t>
  </si>
  <si>
    <t>Os guardanapos de tecido são fundamentais para a higiene durante as refeições, beneficiando usuários e servidores.</t>
  </si>
  <si>
    <t>O saco de lixo de 100 litros é essencial para a coleta e descarte adequado de resíduos, mantendo um ambiente limpo e organizado.</t>
  </si>
  <si>
    <t>O saco de lixo de 40 litros é indispensável para a coleta de resíduos, contribuindo para a higiene e organização do ambiente.</t>
  </si>
  <si>
    <t>O saco de lixo de 60 litros é necessário para a coleta eficiente de resíduos, promovendo a limpeza e organização do espaço.</t>
  </si>
  <si>
    <t>O saco de lixo de 20 litros é fundamental para a coleta de pequenos resíduos, contribuindo para a limpeza e organização do ambiente.</t>
  </si>
  <si>
    <t>O sapólio em pó é um abrasivo eficaz na remoção de sujeiras mais difíceis, contribuindo para a limpeza eficiente de utensílios e superfícies.</t>
  </si>
  <si>
    <t>A vassoura comum é um utensílio essencial na limpeza de pisos, contribuindo para a manutenção da higiene e segurança de todos.</t>
  </si>
  <si>
    <t>A vassoura de nylon é uma opção eficaz na limpeza de superfícies, promovendo um ambiente limpo e organizado para usuários e servidores.</t>
  </si>
  <si>
    <t>A vassoura de piaçava é indispensável na limpeza de pisos, contribuindo para a manutenção da higiene e segurança de todos.</t>
  </si>
  <si>
    <t>O balde de plástico é um utensílio essencial na organização e transporte de materiais de limpeza, facilitando as atividades dos servidores.</t>
  </si>
  <si>
    <t>O cesto de lixo grande é fundamental para a coleta e descarte adequado de resíduos, mantendo um ambiente limpo e organizado.</t>
  </si>
  <si>
    <t>O amaciante é importante para garantir a qualidade da lavagem de Panos de Chão, proporcionando conforto e bem-estar aos usuários e servidores.</t>
  </si>
  <si>
    <t>O sabão em pó é fundamental para a lavagem eficiente de Panos de Chão, contribuindo para a higiene e bem-estar dos usuários e servidores.</t>
  </si>
  <si>
    <t>A escova de lavar roupa é um utensílio necessário para manter as Panos de Chão limpos e superfícies limpas, contribuindo para o bem-estar dos usuários e servidores.</t>
  </si>
  <si>
    <t>O filtro de papel é essencial para fazer o café , promovendo um atendimento mais acolhedor e bem-estar de todos os usuários e também aos servidores.</t>
  </si>
  <si>
    <t>Os fósforos são necessários para acender o fogão visto eles não terem acendedores automáticos</t>
  </si>
  <si>
    <t>Materiais de Escritório</t>
  </si>
  <si>
    <t>Alfinete marcador  ( caixa )</t>
  </si>
  <si>
    <t>Apontador de lápis comum</t>
  </si>
  <si>
    <t xml:space="preserve">Barbante de algodão 4/4 -  ( rolo ) </t>
  </si>
  <si>
    <t>Bloco recado adesivo 40 x 50cm</t>
  </si>
  <si>
    <t>Bobina para senha</t>
  </si>
  <si>
    <t>Borracha branca p/ lápis</t>
  </si>
  <si>
    <t>Caderno capa dura - 100 folhas - c/ índice</t>
  </si>
  <si>
    <t>Caixa arquivo morto</t>
  </si>
  <si>
    <t>Caneta esferográfica - azul</t>
  </si>
  <si>
    <t>Caneta esferográfica - preta</t>
  </si>
  <si>
    <t>Caneta esferográfica - vermelha</t>
  </si>
  <si>
    <t>Caneta lumicolor (marca texto)</t>
  </si>
  <si>
    <t>Caneta hidrocor - 12 cores</t>
  </si>
  <si>
    <t>Caneta hidrocor - 24 cores</t>
  </si>
  <si>
    <t>Clips n°. 02</t>
  </si>
  <si>
    <t>Cola branca - 40g</t>
  </si>
  <si>
    <t>Corretivo em fita</t>
  </si>
  <si>
    <t>Durex 12 mm x 65m</t>
  </si>
  <si>
    <t>Durex 2,5 x 50 m</t>
  </si>
  <si>
    <t xml:space="preserve">Elástico  ( caixa ) </t>
  </si>
  <si>
    <t>Envelope plástico c/ 04 furos p/ pasta catálogo</t>
  </si>
  <si>
    <t>Envelope médio pardo / timbre</t>
  </si>
  <si>
    <t xml:space="preserve">Envelope pardo A4 210mm x 297mm ( unidade ) </t>
  </si>
  <si>
    <t>Extrator de grampo</t>
  </si>
  <si>
    <t>Fita adesiva 50 mm x 50 m - incolor</t>
  </si>
  <si>
    <t xml:space="preserve">Fita crepe 19 mm x 50 m </t>
  </si>
  <si>
    <t>Furador p/ papel</t>
  </si>
  <si>
    <t>Grampeador comum</t>
  </si>
  <si>
    <t>Grampo p/ grampeador 26/6  ( caixa )</t>
  </si>
  <si>
    <t>Giz de cera (cx com 12 unidades)</t>
  </si>
  <si>
    <t>Lápis de cor - 12 cores</t>
  </si>
  <si>
    <t>Lápis preto n°. 02</t>
  </si>
  <si>
    <t>Livro Ata - capa preta - 100 folhas</t>
  </si>
  <si>
    <t>Livro Ata - capa preta - 50 folhas</t>
  </si>
  <si>
    <t>Molha dedo</t>
  </si>
  <si>
    <t>Papel camurça 40 x 60 cm - cores divs.</t>
  </si>
  <si>
    <t>Papel cartão 48 x 70 cm. - cores divs.</t>
  </si>
  <si>
    <t>Papel cartolina</t>
  </si>
  <si>
    <t>Papel celofane - cores divs.</t>
  </si>
  <si>
    <t>Papel color set 47 x 64 cm - cores divs.</t>
  </si>
  <si>
    <t>Papel crepon 2,00 x 0,48 cm. - cores divs.</t>
  </si>
  <si>
    <t>Papel sulfite - cores diversas (pct 500 fl)</t>
  </si>
  <si>
    <t>Papel de seda 50 x 70 cm - cores divs</t>
  </si>
  <si>
    <t>Papel dobradura - cores divs.</t>
  </si>
  <si>
    <t>Papel A4  com 500fls</t>
  </si>
  <si>
    <t>Papel laminado 50 x 60 cm - cores divs.</t>
  </si>
  <si>
    <t>Pasta "L"</t>
  </si>
  <si>
    <t>Pasta AZ Ofício</t>
  </si>
  <si>
    <t>Pasta com elástico</t>
  </si>
  <si>
    <t>Pasta com elástico plastificada</t>
  </si>
  <si>
    <t>Pasta com grampo trilho</t>
  </si>
  <si>
    <t>Pasta suspensa completa</t>
  </si>
  <si>
    <t>Percevejo</t>
  </si>
  <si>
    <t>Pincel atômico - azul</t>
  </si>
  <si>
    <t>Pincel atômico - preto</t>
  </si>
  <si>
    <t>Pincel atômico - vermelho</t>
  </si>
  <si>
    <t>Pincel para quadro branco - azul</t>
  </si>
  <si>
    <t>Pincel para quadro branco - branco</t>
  </si>
  <si>
    <t>Porta lápis / clips</t>
  </si>
  <si>
    <t>Prancheta Acrílica</t>
  </si>
  <si>
    <t>Prancheta de duratex</t>
  </si>
  <si>
    <t>Post-it</t>
  </si>
  <si>
    <t>Quadro de avisos em cortiça - 1,50 x 1,50 mts</t>
  </si>
  <si>
    <t>Régua plástica transparente 30 cm</t>
  </si>
  <si>
    <t>Saco de pipoca</t>
  </si>
  <si>
    <t>Tesoura escolar ponta arredondada - 11 cm</t>
  </si>
  <si>
    <t>Tinta p/ carimbo - preta</t>
  </si>
  <si>
    <t>Corretivo Liquido</t>
  </si>
  <si>
    <t>Etiquetas In-Jet/Laser Carta 25.4x101.6</t>
  </si>
  <si>
    <t>Refil Cola quente</t>
  </si>
  <si>
    <t xml:space="preserve">Placa E.V.A. - colorida  </t>
  </si>
  <si>
    <t>Os alfinetes marcadores são essenciais para a organização de documentos e papéis, contribuindo para a eficiência e ordem no ambiente de trabalho.</t>
  </si>
  <si>
    <t>O apontador é fundamental para manter os lápis em perfeitas condições, garantindo o bom funcionamento das atividades que envolvem escrita e desenho.</t>
  </si>
  <si>
    <t>O barbante de algodão é um material versátil e útil para diversas tarefas, promovendo a praticidade e eficiência no ambiente de trabalho.</t>
  </si>
  <si>
    <t>O bloco de recados adesivos é uma ferramenta importante para comunicações rápidas e lembretes, otimizando a comunicação entre os servidores.</t>
  </si>
  <si>
    <t>A bobina para senha é crucial para a organização e atendimento ordenado ao público, promovendo a eficiência e organização da Secretaria.</t>
  </si>
  <si>
    <t>A borracha para lápis é um item essencial para correções precisas, contribuindo para a qualidade e apresentação dos documentos produzidos.</t>
  </si>
  <si>
    <t>O caderno de capa dura é um instrumento de organização e anotação, promovendo a eficiência no registro de informações importantes para a Secretaria.</t>
  </si>
  <si>
    <t>A caixa arquivo morto é necessária para a organização e arquivamento adequado de documentos, contribuindo para a gestão eficaz da informação.</t>
  </si>
  <si>
    <t>As canetas esferográficas azuis são ferramentas de escrita indispensáveis para o registro e organização de informações na Secretaria.</t>
  </si>
  <si>
    <t>As canetas esferográficas pretas são essenciais para a produção de documentos oficiais e registros formais, promovendo a seriedade e clareza.</t>
  </si>
  <si>
    <t>As canetas esferográficas vermelhas são fundamentais para destacar informações importantes em documentos, facilitando a identificação rápida.</t>
  </si>
  <si>
    <t>A caneta marca texto é uma ferramenta de destaque para informações relevantes em documentos, otimizando a leitura e compreensão dos dados.</t>
  </si>
  <si>
    <t>As canetas hidrocor com diversas cores são úteis para ilustrações e destaques visuais em documentos, promovendo uma apresentação mais atrativa.</t>
  </si>
  <si>
    <t>A variedade de cores das canetas hidrocor possibilita uma gama ampla de possibilidades criativas e organizacionais na Secretaria.</t>
  </si>
  <si>
    <t>Os clips são fundamentais para a organização de documentos e papéis, promovendo a ordem e praticidade no ambiente de trabalho.</t>
  </si>
  <si>
    <t>A cola branca é essencial para a fixação de materiais diversos, contribuindo para a organização e apresentação de documentos na Secretaria.</t>
  </si>
  <si>
    <t>O corretivo em fita é uma ferramenta de correção rápida e eficiente, promovendo a qualidade e apresentação de documentos produzidos na Secretaria.</t>
  </si>
  <si>
    <t>O durex é indispensável para a organização e fixação de documentos, contribuindo para a manutenção da ordem no ambiente de trabalho.</t>
  </si>
  <si>
    <t>O durex é uma ferramenta básica para a organização e fixação de documentos, promovendo a praticidade no ambiente de trabalho.</t>
  </si>
  <si>
    <t>Os elásticos são fundamentais para agrupar e organizar documentos, promovendo a ordem e eficiência no manuseio de papéis na Secretaria.</t>
  </si>
  <si>
    <t>Os envelopes plásticos com furos são essenciais para a organização e arquivamento de documentos, contribuindo para a gestão eficaz da informação.</t>
  </si>
  <si>
    <t>Os envelopes médios são necessários para o envio e organização de correspondências, promovendo a eficiência na comunicação da Secretaria.</t>
  </si>
  <si>
    <t>Os envelopes pardos A4 são fundamentais para o envio e arquivamento de documentos, contribuindo para a organização da Secretaria.</t>
  </si>
  <si>
    <t>O extrator de grampo é uma ferramenta útil para a remoção eficiente de grampos, promovendo a organização e preservação de documentos na Secretaria.</t>
  </si>
  <si>
    <t>A fita adesiva é essencial para a fixação e organização de materiais diversos, contribuindo para a manutenção da ordem na Secretaria.</t>
  </si>
  <si>
    <t>A fita crepe é fundamental para trabalhos de pintura e fixação, promovendo a organização e eficiência em atividades específicas na Secretaria.</t>
  </si>
  <si>
    <t>O furador de papel é uma ferramenta básica para a organização e arquivamento de documentos, contribuindo para a gestão eficaz da informação.</t>
  </si>
  <si>
    <t>O grampeador é uma ferramenta indispensável para a organização de documentos, promovendo a ordem e praticidade no ambiente de trabalho.</t>
  </si>
  <si>
    <t>Os grampos são essenciais para a manutenção e funcionamento adequado do grampeador, contribuindo para a organização de documentos na Secretaria.</t>
  </si>
  <si>
    <t>Os gizes de cera são fundamentais para atividades artísticas e educativas, promovendo a criatividade e aprendizado na Secretaria.</t>
  </si>
  <si>
    <t>Os lápis de cor são ferramentas essenciais para atividades artísticas e educativas, promovendo a criatividade e aprendizado na Secretaria.</t>
  </si>
  <si>
    <t>Os lápis pretos são fundamentais para atividades de escrita e desenho, contribuindo para a produção de documentos na Secretaria.</t>
  </si>
  <si>
    <t>O livro de ata é um instrumento oficial de registro, promovendo a organização e documentação das atividades da Secretaria.</t>
  </si>
  <si>
    <t>O molha dedo é uma ferramenta útil para facilitar a manipulação de papéis, promovendo a eficiência no manuseio de documentos na Secretaria.</t>
  </si>
  <si>
    <t>O papel camurça é um material versátil para trabalhos artísticos e decorativos, promovendo a criatividade na Secretaria.</t>
  </si>
  <si>
    <t>O papel cartão é essencial para projetos gráficos e apresentações, promovendo a qualidade e apresentação dos materiais produzidos.</t>
  </si>
  <si>
    <t>A cartolina é um material versátil para trabalhos artísticos e projetos gráficos, promovendo a criatividade na Secretaria.</t>
  </si>
  <si>
    <t>O papel celofane é um material decorativo e funcional para atividades artísticas e projetos diversos, promovendo a criatividade na Secretaria.</t>
  </si>
  <si>
    <t>O papel color set é essencial para atividades artísticas e projetos gráficos, promovendo a criatividade e qualidade na Secretaria.</t>
  </si>
  <si>
    <t>O papel crepom é um material versátil para trabalhos artísticos e decoração, promovendo a criatividade na Secretaria.</t>
  </si>
  <si>
    <t>O papel sulfite é um material essencial para impressões e cópias, contribuindo para a produção e organização de documentos na Secretaria.</t>
  </si>
  <si>
    <t>O papel de seda é um material versátil para trabalhos artísticos e decoração, promovendo a criatividade na Secretaria.</t>
  </si>
  <si>
    <t>O papel para dobradura é essencial para atividades artísticas e educativas, promovendo a criatividade e aprendizado na Secretaria.</t>
  </si>
  <si>
    <t>O papel A4 é fundamental para impressões e cópias, contribuindo para a produção e organização de documentos na Secretaria.</t>
  </si>
  <si>
    <t>O papel laminado é um material versátil para trabalhos artísticos e projetos diversos, promovendo a criatividade na Secretaria.</t>
  </si>
  <si>
    <t>A pasta "L" é indispensável para a organização e arquivamento de documentos, contribuindo para a gestão eficaz da informação.</t>
  </si>
  <si>
    <t>A pasta AZ ofício é necessária para a organização e arquivamento de documentos, contribuindo para a gestão eficaz da informação.</t>
  </si>
  <si>
    <t>A pasta com elástico é uma ferramenta essencial para o transporte e organização de documentos, promovendo a eficiência na Secretaria.</t>
  </si>
  <si>
    <t>A pasta com elástico plastificada é indispensável para o transporte e proteção de documentos, promovendo a segurança na Secretaria.</t>
  </si>
  <si>
    <t>A pasta com grampo trilho é necessária para a organização e arquivamento de documentos, contribuindo para a gestão eficaz da informação.</t>
  </si>
  <si>
    <t>A pasta suspensa completa é essencial para o arquivamento organizado de documentos, promovendo a gestão eficaz da informação na Secretaria.</t>
  </si>
  <si>
    <t>O percevejo é uma ferramenta útil para a fixação de papéis em murais e superfícies diversas, promovendo a organização no ambiente de trabalho.</t>
  </si>
  <si>
    <t>O pincel atômico azul é uma ferramenta versátil para marcação e escrita em diversas superfícies, promovendo a organização na Secretaria.</t>
  </si>
  <si>
    <t>O pincel atômico preto é uma ferramenta versátil para marcação e escrita em diversas superfícies, promovendo a organização na Secretaria.</t>
  </si>
  <si>
    <t>O pincel atômico vermelho é uma ferramenta versátil para marcação e escrita em diversas superfícies, promovendo a organização na Secretaria.</t>
  </si>
  <si>
    <t>O pincel para quadro branco azul é essencial para apresentações e anotações em quadros, promovendo a clareza e organização na Secretaria.</t>
  </si>
  <si>
    <t>O pincel para quadro branco branco é essencial para apresentações e anotações em quadros, promovendo a clareza e organização na Secretaria.</t>
  </si>
  <si>
    <t>As placas E.V.A. coloridas são materiais versáteis para atividades artísticas e decorativas, promovendo a criatividade na Secretaria.</t>
  </si>
  <si>
    <t>O porta lápis/clips é uma ferramenta de organização para materiais de escritório, promovendo a ordem no ambiente de trabalho.</t>
  </si>
  <si>
    <t>A prancheta acrílica é uma ferramenta para organização de documentos e anotações, promovendo a eficiência no manuseio de papéis na Secretaria.</t>
  </si>
  <si>
    <t>A prancheta de duratex é uma ferramenta para organização de documentos e anotações, promovendo a eficiência no manuseio de papéis na Secretaria.</t>
  </si>
  <si>
    <t>Os post-its são ferramentas práticas para anotações e lembretes, promovendo a organização e eficiência na comunicação da Secretaria.</t>
  </si>
  <si>
    <t>O quadro de avisos em cortiça é uma ferramenta para comunicações e anúncios importantes, promovendo a organização e comunicação na Secretaria.</t>
  </si>
  <si>
    <t>A régua plástica transparente é uma ferramenta básica para medições e marcações precisas, promovendo a organização e precisão na Secretaria.</t>
  </si>
  <si>
    <t>O saco de pipoca é um item necessário para eventos e atividades promocionais, promovendo a organização e distribuição de alimentos na Secretaria.</t>
  </si>
  <si>
    <t>A tesoura escolar com ponta arredondada é essencial para atividades de corte seguras, promovendo a organização e segurança na Secretaria.</t>
  </si>
  <si>
    <t>A tinta para carimbo preta é necessária para a produção e uso eficiente de carimbos, promovendo a organização e identificação de documentos na Secretaria.</t>
  </si>
  <si>
    <t>O corretivo líquido é uma ferramenta de correção rápida e eficaz, promovendo a qualidade e apresentação de documentos produzidos na Secretaria.</t>
  </si>
  <si>
    <t>As etiquetas são fundamentais para a identificação e organização de documentos, promovendo a ordem e eficiência na gestão de informações na Secretaria.</t>
  </si>
  <si>
    <t>O refil de cola quente é necessário para o funcionamento adequado de equipamentos de colagem, promovendo a organização e fixação de materiais na Secretaria.</t>
  </si>
  <si>
    <t>CX</t>
  </si>
  <si>
    <t>UINIDADE</t>
  </si>
  <si>
    <t>UNIDADE</t>
  </si>
  <si>
    <t xml:space="preserve">PLANO ANUAL DE COMPRAS/CONTRATAÇÕES </t>
  </si>
  <si>
    <t xml:space="preserve">UNIDADE  </t>
  </si>
  <si>
    <t>Serviços e Contratações</t>
  </si>
  <si>
    <t>Capacitação para Técnicos dos Serviços (SICON)</t>
  </si>
  <si>
    <t>Capacitação Entrevistadores</t>
  </si>
  <si>
    <t>Fornecimento de Combustível</t>
  </si>
  <si>
    <t>Serviço de Carro de Som</t>
  </si>
  <si>
    <t>Com as diversas mudanças do sistema de condicionalidades se faz necessária a capacitação constante dos técnicos que realizam esse trabalho.</t>
  </si>
  <si>
    <t>Com as mudanças constantes do benefício Bolsa Família, a capacitação dos entrevistadores tem que ser constante, haja vista que irá auxiliar no atendimento ao público bem como, na melhor realização do trabalho.</t>
  </si>
  <si>
    <t>Devido às buscas ativas solicitadas pelo governo federal, a visitas domiciliares será realizada constantemente, e com os recursos federais e estaduais é autorizado a utilização.</t>
  </si>
  <si>
    <t>Para melhor divulgação dos serviços do Cadastro Único, bem como dos programas sociais.</t>
  </si>
  <si>
    <t>Ao decorrer do ano será realizada diversas ações a fim de convocar as famílias para atualizações, pesagem e acompanhamento saúde e educação, fazendo assim o serviço de intersetorialidade das ações do Cadastro Único, no qual é de suma importância ao município.</t>
  </si>
  <si>
    <t>Contratação de Empresa Especializada para fornecimento de Brinquedos Infláveis e recreação</t>
  </si>
  <si>
    <t>Qde. Anual</t>
  </si>
  <si>
    <t>Lts</t>
  </si>
  <si>
    <t>Pares</t>
  </si>
  <si>
    <t>Cx</t>
  </si>
  <si>
    <t>PCT</t>
  </si>
  <si>
    <t>PCt</t>
  </si>
  <si>
    <t>Kg</t>
  </si>
  <si>
    <t>unidades</t>
  </si>
  <si>
    <t>Item 1 - Apostilas para as Capacitações continuadas aos conselheiros</t>
  </si>
  <si>
    <t>Capacitar continuadamente e permanente os conselheiros do CMDCA</t>
  </si>
  <si>
    <t>Item 2 - Apostilas para as Capacitações continuadas aos conselheiros tutelares</t>
  </si>
  <si>
    <t>Capacitar continuadamente e permanente os conselheiros tutelares</t>
  </si>
  <si>
    <t>unidade</t>
  </si>
  <si>
    <t>item 3 - Constuir um hotsite dentro do site da PMA com apoio do DTI Sistemas</t>
  </si>
  <si>
    <t>Importante ser divulgado as atividades e ações do CMDCA para dar transparência</t>
  </si>
  <si>
    <t>item 6 - Folders em Alusão a Campanha do MAIO LARANJA - Abuso sexual</t>
  </si>
  <si>
    <t>Para ser entregue em todos os locais que atendam criança e adolescente e ser entregue nas caminhadas</t>
  </si>
  <si>
    <t>Item 6 - Cartazes Maio Laranja</t>
  </si>
  <si>
    <t>Para se afixado nos locais durante todo mês de maio</t>
  </si>
  <si>
    <t>item 6 - Outdoor Maio Laranja</t>
  </si>
  <si>
    <t>Para ampla divulgação do tema no Município</t>
  </si>
  <si>
    <t>item 6 - Café para o Forum de Conscientização sobre a Violência Sexual de Crianças e Adolescentes</t>
  </si>
  <si>
    <t>Importante momento de debate, com palestrantes e sociedade discutindo tema tão importante</t>
  </si>
  <si>
    <t>Item 6 - Banner Maio Laranja</t>
  </si>
  <si>
    <t>Para ser afixado em locais de grande público</t>
  </si>
  <si>
    <t>Item 6 - Som de porte médio para caminhada na Praça sobre o Maio Laranja</t>
  </si>
  <si>
    <t xml:space="preserve">Para ampliar a divulgação do tema para público </t>
  </si>
  <si>
    <t>Item 7 - Cartazes Trabalho Infantil</t>
  </si>
  <si>
    <t>Para se afixado nos locais durante todo mês de junho</t>
  </si>
  <si>
    <t>Item 7 - Outdoor Trabalho Infantil</t>
  </si>
  <si>
    <t xml:space="preserve">item 8 - Outdoor Campanha Imposto de Renda </t>
  </si>
  <si>
    <t>Para ampla divulgação no Município para arrecadação de verbas ao Fundo</t>
  </si>
  <si>
    <t>item 8 - Cartazes Campanha Imposto de Renda</t>
  </si>
  <si>
    <t>Para se afixado nos locais durante todo ano</t>
  </si>
  <si>
    <t>item 8 - Folder Campanha Imposto de Renda</t>
  </si>
  <si>
    <t>Para ser entregue nos locais que tenham grande volume de publico</t>
  </si>
  <si>
    <t>Item 9 - Outdoor Proteção Criança e Adolescente no Carnaval</t>
  </si>
  <si>
    <t>Item 9 - Cartazes Proteção Criança e Adolescente no Carnaval</t>
  </si>
  <si>
    <t>Para se afixado nos locais durante no mês de fevereiro</t>
  </si>
  <si>
    <t>item 10 - Café para o Forum de  Proteção aos nossos Adolescentes - depressão e suicidio - setembro</t>
  </si>
  <si>
    <t>Organizar o Forum para divulgar mais sobre o tema</t>
  </si>
  <si>
    <t>Item 10 - Cartazes para Proteção aos nossos Adolescentes - depressão e suicidio - setembro</t>
  </si>
  <si>
    <t>Para se afixado nos locais durante no mês de setembro</t>
  </si>
  <si>
    <t>Item 10 -  Outdoor Proteção aos nossos Adolescentes - depressão e suicidio - setembro</t>
  </si>
  <si>
    <t>Item 11 - Cartazes Incentivo ao Menor Aprendiz - agosto</t>
  </si>
  <si>
    <t>Para se afixado nos locais durante no mês de agosto</t>
  </si>
  <si>
    <t>Item 11 - Folders Incentivo ao Menor Aprendiz - agosto</t>
  </si>
  <si>
    <t>Item 12 - Folders Proteção as nossas crianças e adolescentes com deficiencia - setembro</t>
  </si>
  <si>
    <t>item 13 - Café para Forum em Apoio a Adoção de Crianças e Adolescentes que estão em Serviços de Acolhimento - maio</t>
  </si>
  <si>
    <t>Item 13 - Cartazes Apoio a Adoção de Crianças e Adolescentes que estão em Serviços de Acolhimento</t>
  </si>
  <si>
    <t>Para se afixado nos locais durante no mês de maio</t>
  </si>
  <si>
    <t>Contratação de empresa para elaborar documentos que o CMDCA necessita (Termo de Referencia, Editais, Plano de Ação, Plano de Aplicação)</t>
  </si>
  <si>
    <t>Como o CMDCA não tem uma estrutura de recursos humanos suficientes e técnicos para elaborar todos os documentos que necessita, decidiu-se pela contratação de assessoria e capacitação de uma empresa técnica e que tenha preço acessivel para a elaboração dos documentos</t>
  </si>
  <si>
    <t>Contratação de empresa para elaboração do diagnostico do Município</t>
  </si>
  <si>
    <t>Para auxiliar a Administração Direta sobre possíveis Políticas Públicas em relação a criança e ao adolescente, faz necessário ter o Diagnóstico desse público do Município de Araras para ter dados estatísticos e elaboração de planos para atender a demanda reprimida</t>
  </si>
  <si>
    <t>Moveis em Geral</t>
  </si>
  <si>
    <t>a Aquisição  se justifica pela expansão das salas de atendimento na proteção social básica e pela necessidade de substituição de unidades devido ao tempo de uso.</t>
  </si>
  <si>
    <t>Contratação de empresa para Fornecimento de Coffee Break</t>
  </si>
  <si>
    <t>Contratação de empresa para Renovação das Placas de Identificação dos Locais de atendimento por nossa Secretaria.</t>
  </si>
  <si>
    <t xml:space="preserve"> Necessária para o atendimento e suporte a eventos, reuniões e treinamentos promovidos pela secretaria, garantindo o bem-estar e a acolhida dos participantes.</t>
  </si>
  <si>
    <t>Essencial para facilitar a identificação dos locais de atendimento, promovendo acessibilidade e orientação adequada aos usuários dos serviços oferecidos pela secretaria.</t>
  </si>
  <si>
    <t>Dotação/Recurso</t>
  </si>
  <si>
    <t>308/005</t>
  </si>
  <si>
    <t>Contatação de Empresa Para Fornecimento de Cestas Básicas</t>
  </si>
  <si>
    <t xml:space="preserve"> Essencial para atender às famílias em situação de vulnerabilidade social, proporcionando apoio alimentar e contribuindo para a segurança alimentar dos beneficiários dos serviços da secretaria. A aquisição visa atender às demandas emergenciais e programas de assistência social, promovendo dignidade e bem-estar às pessoas em situação de necessidade.</t>
  </si>
  <si>
    <t xml:space="preserve">Ar condicionado </t>
  </si>
  <si>
    <t>Valor Total</t>
  </si>
  <si>
    <t>Contratação de Empresa para Reforma CDI</t>
  </si>
  <si>
    <t>Aluguel Impressora</t>
  </si>
  <si>
    <t>Alguel de Imoveis</t>
  </si>
  <si>
    <t>Sistema de Prestação de Contas</t>
  </si>
  <si>
    <t>Necessária para garantir um ambiente seguro e adequado aos Idosos, melhorando as condições físicas do espaço e atendendo às normas de segurança.</t>
  </si>
  <si>
    <t>Contatação de Empresa para Generos Alimentícios para SMAS</t>
  </si>
  <si>
    <t>Essencial para Atendimento aos Idosos no CDI e Centro Pop e Café para os Colaboradores</t>
  </si>
  <si>
    <t>Necessário para garantir o espaço adequado para os serviços da Assistencia Social</t>
  </si>
  <si>
    <t>Se justifica pela necessidade de serviços adimistrativos, impressão de relatorios e afins</t>
  </si>
  <si>
    <t>È necessário uma vez que a assistencia social tem varios termos de colaborações com entidades do terceiro setor que prestam contas dos repasses públicos</t>
  </si>
  <si>
    <t>Dta Prev Compra</t>
  </si>
  <si>
    <t>Fevereiro</t>
  </si>
  <si>
    <t>Janeiro</t>
  </si>
  <si>
    <t>Seguros de Veículos</t>
  </si>
  <si>
    <t>O seguro dos veículos da Assistência Social é um investimento estratégico que protege o patrimônio público, garante a continuidade dos serviços e minimiza riscos, demonstrando a gestão responsável dos recursos públicos.</t>
  </si>
  <si>
    <t>PLANO DE TRABALHO DE COMPRAS DO EXERCÍCIO DE 2025 - SECRETARIA MUNICIPAL DE ASSISTÊNCIA SOCIAL</t>
  </si>
  <si>
    <t>DI 0955.560.0012041/2024</t>
  </si>
  <si>
    <t>Atualização 13/02/2025 - DI: 0955.560.0001823/2025</t>
  </si>
  <si>
    <t>Moveis em geral para o CDI - Recurso 818</t>
  </si>
  <si>
    <t>-</t>
  </si>
  <si>
    <t>Pistola cola quente</t>
  </si>
  <si>
    <t>Pistola cola quente é necessário para o funcionamento adequado de equipamentos de colagem, promovendo a organização e fixação de materiais na Secretaria.</t>
  </si>
  <si>
    <t>Serviços de Pequenos reparos em geral</t>
  </si>
  <si>
    <t>Contratação de Empresa para instalação, manutenção e monitoramento</t>
  </si>
  <si>
    <t>308/305</t>
  </si>
  <si>
    <t>Essa contratação se faz necessária para a manutenção dos equipamentos da Secretaria</t>
  </si>
  <si>
    <t>305/308/5</t>
  </si>
  <si>
    <t xml:space="preserve">Essa contratação se faz necessária para garantir maior segurança em nossos prédios, servidores e usuários. </t>
  </si>
  <si>
    <t>A Aquisição dos móveis em geral se faz necessário para a restruturação do Equipamento</t>
  </si>
  <si>
    <t>Valor atualizado 25/02/2025 - Conforme D.I 0955.560.0004182/2025</t>
  </si>
  <si>
    <t>TOTAL</t>
  </si>
  <si>
    <t>Março</t>
  </si>
  <si>
    <t>Pneus automotivos</t>
  </si>
  <si>
    <t xml:space="preserve">Devido ao uso diário dos veículos pertencents a esta Secretaria, a troca de pneus torna-se indispensável para a segurança dos passageiros. </t>
  </si>
  <si>
    <t>Cartazes</t>
  </si>
  <si>
    <t>Outdoor</t>
  </si>
  <si>
    <t>Cartilhas</t>
  </si>
  <si>
    <t>Folder</t>
  </si>
  <si>
    <t>308/301</t>
  </si>
  <si>
    <t>Para se afixado nos locais para divulgações.</t>
  </si>
  <si>
    <t xml:space="preserve">Para ampla divulgação do tema no Município.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</si>
</sst>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0.00_-;\-&quot;R$&quot;* #,##0.00_-;_-&quot;R$&quot;* &quot;-&quot;??_-;_-@_-"/>
    <numFmt numFmtId="164" formatCode="_-&quot;R$&quot;\ * #,##0.00_-;\-&quot;R$&quot;\ * #,##0.00_-;_-&quot;R$&quot;\ * &quot;-&quot;??_-;_-@_-"/>
  </numFmts>
  <fonts count="13"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9.6"/>
      <name val="Segoe UI"/>
      <family val="2"/>
    </font>
    <font>
      <b/>
      <sz val="14"/>
      <color theme="1"/>
      <name val="Calibri"/>
      <family val="2"/>
      <scheme val="minor"/>
    </font>
    <font>
      <sz val="11"/>
      <color theme="1"/>
      <name val="Calibri"/>
      <family val="2"/>
      <scheme val="minor"/>
    </font>
    <font>
      <b/>
      <sz val="11"/>
      <color theme="1"/>
      <name val="Arial"/>
      <family val="2"/>
    </font>
    <font>
      <sz val="12"/>
      <color theme="1"/>
      <name val="Calibri"/>
      <family val="2"/>
      <scheme val="minor"/>
    </font>
    <font>
      <b/>
      <sz val="12"/>
      <color theme="1"/>
      <name val="Calibri"/>
      <family val="2"/>
      <scheme val="minor"/>
    </font>
    <font>
      <b/>
      <sz val="13"/>
      <color theme="3"/>
      <name val="Calibri"/>
      <family val="2"/>
      <scheme val="minor"/>
    </font>
    <font>
      <sz val="8"/>
      <name val="Calibri"/>
      <family val="2"/>
      <scheme val="minor"/>
    </font>
    <font>
      <b/>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ck">
        <color theme="4" tint="0.499984740745262"/>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4" fontId="6" fillId="0" borderId="0" applyFont="0" applyFill="0" applyBorder="0" applyAlignment="0" applyProtection="0"/>
    <xf numFmtId="0" fontId="10" fillId="0" borderId="7" applyNumberFormat="0" applyFill="0" applyAlignment="0" applyProtection="0"/>
  </cellStyleXfs>
  <cellXfs count="59">
    <xf numFmtId="0" fontId="0" fillId="0" borderId="0" xfId="0"/>
    <xf numFmtId="0" fontId="4" fillId="3" borderId="1" xfId="0" applyFont="1" applyFill="1" applyBorder="1" applyAlignment="1">
      <alignment vertical="center" wrapText="1"/>
    </xf>
    <xf numFmtId="0" fontId="4" fillId="3" borderId="1" xfId="0" applyFont="1"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 xfId="0"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vertical="center" wrapText="1"/>
    </xf>
    <xf numFmtId="3" fontId="0" fillId="0" borderId="1" xfId="0" applyNumberFormat="1" applyBorder="1" applyAlignment="1">
      <alignment horizontal="center" vertical="center"/>
    </xf>
    <xf numFmtId="0" fontId="0" fillId="0" borderId="1" xfId="0" applyBorder="1" applyAlignment="1">
      <alignment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164" fontId="1" fillId="0" borderId="1" xfId="1" applyFont="1" applyBorder="1" applyAlignment="1">
      <alignment horizontal="center" vertical="center" wrapText="1"/>
    </xf>
    <xf numFmtId="164" fontId="4" fillId="3" borderId="1" xfId="1" applyFont="1" applyFill="1" applyBorder="1" applyAlignment="1">
      <alignment vertical="center" wrapText="1"/>
    </xf>
    <xf numFmtId="164" fontId="0" fillId="0" borderId="0" xfId="1" applyFont="1" applyAlignment="1">
      <alignment vertical="center" wrapText="1"/>
    </xf>
    <xf numFmtId="164" fontId="1" fillId="0" borderId="2" xfId="1" applyFont="1" applyBorder="1" applyAlignment="1">
      <alignment horizontal="center" vertical="center" wrapText="1"/>
    </xf>
    <xf numFmtId="164" fontId="0" fillId="0" borderId="1" xfId="1" applyFont="1" applyBorder="1" applyAlignment="1">
      <alignment vertical="center" wrapText="1"/>
    </xf>
    <xf numFmtId="0" fontId="1" fillId="0" borderId="0" xfId="0" applyFont="1" applyAlignment="1">
      <alignment horizontal="center" vertical="center" wrapText="1"/>
    </xf>
    <xf numFmtId="164" fontId="0" fillId="0" borderId="0" xfId="1" applyFont="1"/>
    <xf numFmtId="0" fontId="8" fillId="0" borderId="0" xfId="0" applyFont="1"/>
    <xf numFmtId="0" fontId="9" fillId="0" borderId="4" xfId="0" applyFont="1" applyBorder="1" applyAlignment="1">
      <alignment horizontal="center" vertical="center"/>
    </xf>
    <xf numFmtId="0" fontId="9" fillId="0" borderId="5" xfId="0" applyFont="1" applyBorder="1" applyAlignment="1">
      <alignment horizontal="center" vertical="center"/>
    </xf>
    <xf numFmtId="164" fontId="4" fillId="4" borderId="1" xfId="1" applyFont="1" applyFill="1" applyBorder="1" applyAlignment="1">
      <alignment vertical="center" wrapText="1"/>
    </xf>
    <xf numFmtId="0" fontId="4" fillId="4" borderId="1" xfId="0" applyFont="1" applyFill="1" applyBorder="1" applyAlignment="1">
      <alignment horizontal="center" vertical="center"/>
    </xf>
    <xf numFmtId="0" fontId="4" fillId="4" borderId="1" xfId="0" applyFont="1" applyFill="1" applyBorder="1" applyAlignment="1">
      <alignment vertical="center" wrapText="1"/>
    </xf>
    <xf numFmtId="164" fontId="4" fillId="4" borderId="1" xfId="1" applyFont="1" applyFill="1" applyBorder="1" applyAlignment="1">
      <alignment horizontal="center" vertical="center" wrapText="1"/>
    </xf>
    <xf numFmtId="164" fontId="0" fillId="4" borderId="1" xfId="1" applyFont="1" applyFill="1" applyBorder="1" applyAlignment="1">
      <alignment vertical="center" wrapText="1"/>
    </xf>
    <xf numFmtId="0" fontId="0" fillId="4" borderId="3" xfId="0" applyFill="1" applyBorder="1" applyAlignment="1">
      <alignment horizontal="center" vertical="center"/>
    </xf>
    <xf numFmtId="0" fontId="0" fillId="4" borderId="3" xfId="0"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vertical="center" wrapText="1"/>
    </xf>
    <xf numFmtId="164" fontId="0" fillId="4" borderId="1"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0" borderId="0" xfId="0" applyFont="1" applyAlignment="1">
      <alignment horizontal="center" vertical="center" wrapText="1"/>
    </xf>
    <xf numFmtId="0" fontId="9" fillId="3" borderId="0" xfId="0" applyFont="1" applyFill="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8" fillId="0" borderId="6" xfId="0" applyFont="1" applyBorder="1" applyAlignment="1">
      <alignment horizontal="center" vertical="center"/>
    </xf>
    <xf numFmtId="0" fontId="5" fillId="2" borderId="4" xfId="0" applyFont="1" applyFill="1" applyBorder="1" applyAlignment="1">
      <alignment vertical="center"/>
    </xf>
    <xf numFmtId="164" fontId="0" fillId="0" borderId="1" xfId="0" applyNumberFormat="1" applyBorder="1"/>
    <xf numFmtId="0" fontId="4" fillId="3" borderId="8" xfId="0" applyFont="1" applyFill="1" applyBorder="1" applyAlignment="1">
      <alignment vertical="center" wrapText="1"/>
    </xf>
    <xf numFmtId="0" fontId="4" fillId="4" borderId="8" xfId="0" applyFont="1" applyFill="1" applyBorder="1" applyAlignment="1">
      <alignment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4" fillId="4" borderId="9" xfId="0" applyFont="1" applyFill="1" applyBorder="1" applyAlignment="1">
      <alignment vertical="center" wrapText="1"/>
    </xf>
    <xf numFmtId="0" fontId="0" fillId="0" borderId="9" xfId="0" applyBorder="1" applyAlignment="1">
      <alignment vertical="center" wrapText="1"/>
    </xf>
    <xf numFmtId="0" fontId="0" fillId="0" borderId="8" xfId="0" applyBorder="1" applyAlignment="1">
      <alignment horizontal="left" vertical="center" wrapText="1"/>
    </xf>
    <xf numFmtId="0" fontId="0" fillId="0" borderId="8" xfId="0" applyBorder="1" applyAlignment="1">
      <alignment vertical="center" wrapText="1"/>
    </xf>
    <xf numFmtId="0" fontId="0" fillId="0" borderId="8" xfId="0" applyBorder="1" applyAlignment="1">
      <alignment vertical="center"/>
    </xf>
    <xf numFmtId="0" fontId="0" fillId="4" borderId="8" xfId="0" applyFill="1" applyBorder="1" applyAlignment="1">
      <alignment vertical="center" wrapText="1"/>
    </xf>
    <xf numFmtId="164" fontId="0" fillId="5" borderId="1" xfId="0" applyNumberFormat="1" applyFill="1" applyBorder="1"/>
    <xf numFmtId="44" fontId="12" fillId="2" borderId="1" xfId="2" applyNumberFormat="1" applyFont="1" applyFill="1" applyBorder="1" applyAlignment="1">
      <alignment horizontal="center" vertical="center" wrapText="1"/>
    </xf>
  </cellXfs>
  <cellStyles count="3">
    <cellStyle name="Moeda" xfId="1" builtinId="4"/>
    <cellStyle name="Normal" xfId="0" builtinId="0"/>
    <cellStyle name="Título 2" xfId="2"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400051</xdr:colOff>
      <xdr:row>0</xdr:row>
      <xdr:rowOff>85725</xdr:rowOff>
    </xdr:from>
    <xdr:to>
      <xdr:col>2</xdr:col>
      <xdr:colOff>431190</xdr:colOff>
      <xdr:row>1</xdr:row>
      <xdr:rowOff>28575</xdr:rowOff>
    </xdr:to>
    <xdr:pic>
      <xdr:nvPicPr>
        <xdr:cNvPr id="2" name="Imagem 2" descr="assinatura_prefeitura_araras_15">
          <a:extLst>
            <a:ext uri="{FF2B5EF4-FFF2-40B4-BE49-F238E27FC236}">
              <a16:creationId xmlns:a16="http://schemas.microsoft.com/office/drawing/2014/main" id="{EDBD4C63-D7EE-422C-A75D-455CE4827A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1" y="85725"/>
          <a:ext cx="1802789"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8"/>
  <sheetViews>
    <sheetView showGridLines="0" tabSelected="1" zoomScale="60" zoomScaleNormal="60" workbookViewId="0">
      <selection activeCell="I5" sqref="I5"/>
    </sheetView>
  </sheetViews>
  <sheetFormatPr defaultRowHeight="15" x14ac:dyDescent="0.25"/>
  <cols>
    <col min="1" max="1" width="15.7109375" style="8" customWidth="1"/>
    <col min="2" max="2" width="10.85546875" style="8" bestFit="1" customWidth="1"/>
    <col min="3" max="3" width="14.85546875" style="8" bestFit="1" customWidth="1"/>
    <col min="4" max="4" width="31.7109375" style="9" bestFit="1" customWidth="1"/>
    <col min="5" max="5" width="17.28515625" style="20" customWidth="1"/>
    <col min="6" max="6" width="18.7109375" style="20" customWidth="1"/>
    <col min="7" max="7" width="16.140625" style="17" bestFit="1" customWidth="1"/>
    <col min="8" max="8" width="80.42578125" style="9" bestFit="1" customWidth="1"/>
    <col min="9" max="9" width="25.7109375" customWidth="1"/>
  </cols>
  <sheetData>
    <row r="1" spans="1:9" ht="60" customHeight="1" x14ac:dyDescent="0.25">
      <c r="D1" s="40" t="s">
        <v>369</v>
      </c>
      <c r="E1" s="40"/>
      <c r="F1" s="40"/>
      <c r="G1" s="40"/>
      <c r="H1" s="40"/>
    </row>
    <row r="2" spans="1:9" ht="15.75" x14ac:dyDescent="0.25">
      <c r="A2" s="25"/>
      <c r="B2" s="41" t="s">
        <v>274</v>
      </c>
      <c r="C2" s="41"/>
      <c r="D2" s="41"/>
      <c r="E2" s="41"/>
      <c r="F2" s="41"/>
      <c r="G2" s="41"/>
      <c r="H2" s="41"/>
    </row>
    <row r="3" spans="1:9" ht="15.75" x14ac:dyDescent="0.25">
      <c r="A3" s="42" t="s">
        <v>29</v>
      </c>
      <c r="B3" s="42"/>
      <c r="C3" s="42"/>
      <c r="D3" s="42"/>
      <c r="E3" s="42"/>
      <c r="F3" s="42"/>
      <c r="G3" s="42"/>
      <c r="H3" s="43"/>
    </row>
    <row r="4" spans="1:9" ht="15.75" x14ac:dyDescent="0.25">
      <c r="A4" s="44" t="s">
        <v>370</v>
      </c>
      <c r="B4" s="44"/>
      <c r="C4" s="26"/>
      <c r="D4" s="26"/>
      <c r="E4" s="26"/>
      <c r="F4" s="26"/>
      <c r="G4" s="26"/>
      <c r="H4" s="27"/>
    </row>
    <row r="5" spans="1:9" ht="84.75" customHeight="1" x14ac:dyDescent="0.25">
      <c r="A5" s="4" t="s">
        <v>364</v>
      </c>
      <c r="B5" s="4" t="s">
        <v>287</v>
      </c>
      <c r="C5" s="4" t="s">
        <v>31</v>
      </c>
      <c r="D5" s="5" t="s">
        <v>0</v>
      </c>
      <c r="E5" s="18" t="s">
        <v>353</v>
      </c>
      <c r="F5" s="18" t="s">
        <v>371</v>
      </c>
      <c r="G5" s="5" t="s">
        <v>348</v>
      </c>
      <c r="H5" s="5" t="s">
        <v>1</v>
      </c>
      <c r="I5" s="58" t="s">
        <v>383</v>
      </c>
    </row>
    <row r="6" spans="1:9" ht="99.75" x14ac:dyDescent="0.25">
      <c r="A6" s="2" t="s">
        <v>366</v>
      </c>
      <c r="B6" s="2">
        <v>14</v>
      </c>
      <c r="C6" s="2" t="s">
        <v>8</v>
      </c>
      <c r="D6" s="1" t="s">
        <v>352</v>
      </c>
      <c r="E6" s="19">
        <v>56000</v>
      </c>
      <c r="F6" s="19">
        <v>56000</v>
      </c>
      <c r="G6" s="15">
        <v>308</v>
      </c>
      <c r="H6" s="47" t="s">
        <v>25</v>
      </c>
      <c r="I6" s="46">
        <f>F6</f>
        <v>56000</v>
      </c>
    </row>
    <row r="7" spans="1:9" ht="71.25" x14ac:dyDescent="0.25">
      <c r="A7" s="2" t="s">
        <v>366</v>
      </c>
      <c r="B7" s="2">
        <v>50</v>
      </c>
      <c r="C7" s="2" t="s">
        <v>8</v>
      </c>
      <c r="D7" s="1" t="s">
        <v>10</v>
      </c>
      <c r="E7" s="19">
        <v>37500</v>
      </c>
      <c r="F7" s="19">
        <v>37500</v>
      </c>
      <c r="G7" s="15">
        <v>308</v>
      </c>
      <c r="H7" s="47" t="s">
        <v>20</v>
      </c>
      <c r="I7" s="46">
        <f t="shared" ref="I7:I71" si="0">F7</f>
        <v>37500</v>
      </c>
    </row>
    <row r="8" spans="1:9" ht="42.75" x14ac:dyDescent="0.25">
      <c r="A8" s="2" t="s">
        <v>365</v>
      </c>
      <c r="B8" s="2">
        <v>10</v>
      </c>
      <c r="C8" s="2" t="s">
        <v>8</v>
      </c>
      <c r="D8" s="1" t="s">
        <v>6</v>
      </c>
      <c r="E8" s="19">
        <v>3000</v>
      </c>
      <c r="F8" s="19">
        <v>3000</v>
      </c>
      <c r="G8" s="15">
        <v>308</v>
      </c>
      <c r="H8" s="47" t="s">
        <v>21</v>
      </c>
      <c r="I8" s="46">
        <f t="shared" si="0"/>
        <v>3000</v>
      </c>
    </row>
    <row r="9" spans="1:9" ht="57" x14ac:dyDescent="0.25">
      <c r="A9" s="2" t="s">
        <v>365</v>
      </c>
      <c r="B9" s="2">
        <v>10</v>
      </c>
      <c r="C9" s="2" t="s">
        <v>8</v>
      </c>
      <c r="D9" s="1" t="s">
        <v>2</v>
      </c>
      <c r="E9" s="19">
        <v>1500</v>
      </c>
      <c r="F9" s="19">
        <v>1500</v>
      </c>
      <c r="G9" s="15">
        <v>308</v>
      </c>
      <c r="H9" s="47" t="s">
        <v>22</v>
      </c>
      <c r="I9" s="46">
        <f t="shared" si="0"/>
        <v>1500</v>
      </c>
    </row>
    <row r="10" spans="1:9" ht="57" x14ac:dyDescent="0.25">
      <c r="A10" s="2" t="s">
        <v>365</v>
      </c>
      <c r="B10" s="2">
        <v>4</v>
      </c>
      <c r="C10" s="2" t="s">
        <v>8</v>
      </c>
      <c r="D10" s="1" t="s">
        <v>9</v>
      </c>
      <c r="E10" s="19">
        <v>6000</v>
      </c>
      <c r="F10" s="19">
        <v>6000</v>
      </c>
      <c r="G10" s="15">
        <v>308</v>
      </c>
      <c r="H10" s="47" t="s">
        <v>23</v>
      </c>
      <c r="I10" s="46">
        <f t="shared" si="0"/>
        <v>6000</v>
      </c>
    </row>
    <row r="11" spans="1:9" ht="28.5" x14ac:dyDescent="0.25">
      <c r="A11" s="2" t="s">
        <v>365</v>
      </c>
      <c r="B11" s="2">
        <v>15</v>
      </c>
      <c r="C11" s="2" t="s">
        <v>8</v>
      </c>
      <c r="D11" s="1" t="s">
        <v>342</v>
      </c>
      <c r="E11" s="19">
        <v>15000</v>
      </c>
      <c r="F11" s="28">
        <v>50000</v>
      </c>
      <c r="G11" s="15" t="s">
        <v>349</v>
      </c>
      <c r="H11" s="47" t="s">
        <v>343</v>
      </c>
      <c r="I11" s="46">
        <f t="shared" si="0"/>
        <v>50000</v>
      </c>
    </row>
    <row r="12" spans="1:9" ht="26.25" customHeight="1" x14ac:dyDescent="0.25">
      <c r="A12" s="29" t="s">
        <v>365</v>
      </c>
      <c r="B12" s="29">
        <v>100</v>
      </c>
      <c r="C12" s="29" t="s">
        <v>8</v>
      </c>
      <c r="D12" s="30" t="s">
        <v>372</v>
      </c>
      <c r="E12" s="31" t="s">
        <v>373</v>
      </c>
      <c r="F12" s="28">
        <v>150000</v>
      </c>
      <c r="G12" s="39">
        <v>818</v>
      </c>
      <c r="H12" s="48" t="s">
        <v>382</v>
      </c>
      <c r="I12" s="46">
        <f t="shared" si="0"/>
        <v>150000</v>
      </c>
    </row>
    <row r="13" spans="1:9" ht="28.5" x14ac:dyDescent="0.25">
      <c r="A13" s="2" t="s">
        <v>366</v>
      </c>
      <c r="B13" s="2">
        <v>3</v>
      </c>
      <c r="C13" s="2" t="s">
        <v>8</v>
      </c>
      <c r="D13" s="1" t="s">
        <v>3</v>
      </c>
      <c r="E13" s="19">
        <v>13500</v>
      </c>
      <c r="F13" s="19">
        <v>13500</v>
      </c>
      <c r="G13" s="15">
        <v>308</v>
      </c>
      <c r="H13" s="47" t="s">
        <v>24</v>
      </c>
      <c r="I13" s="46">
        <f t="shared" si="0"/>
        <v>13500</v>
      </c>
    </row>
    <row r="14" spans="1:9" ht="28.5" x14ac:dyDescent="0.25">
      <c r="A14" s="2" t="s">
        <v>365</v>
      </c>
      <c r="B14" s="2">
        <v>5</v>
      </c>
      <c r="C14" s="2" t="s">
        <v>8</v>
      </c>
      <c r="D14" s="1" t="s">
        <v>11</v>
      </c>
      <c r="E14" s="19">
        <v>4000</v>
      </c>
      <c r="F14" s="19">
        <v>4000</v>
      </c>
      <c r="G14" s="15">
        <v>308</v>
      </c>
      <c r="H14" s="47" t="s">
        <v>4</v>
      </c>
      <c r="I14" s="46">
        <f t="shared" si="0"/>
        <v>4000</v>
      </c>
    </row>
    <row r="15" spans="1:9" ht="28.5" x14ac:dyDescent="0.25">
      <c r="A15" s="2" t="s">
        <v>366</v>
      </c>
      <c r="B15" s="2">
        <v>15</v>
      </c>
      <c r="C15" s="2" t="s">
        <v>8</v>
      </c>
      <c r="D15" s="1" t="s">
        <v>12</v>
      </c>
      <c r="E15" s="19">
        <v>75000</v>
      </c>
      <c r="F15" s="19">
        <v>75000</v>
      </c>
      <c r="G15" s="15">
        <v>308</v>
      </c>
      <c r="H15" s="47" t="s">
        <v>13</v>
      </c>
      <c r="I15" s="46">
        <f t="shared" si="0"/>
        <v>75000</v>
      </c>
    </row>
    <row r="16" spans="1:9" ht="28.5" x14ac:dyDescent="0.25">
      <c r="A16" s="2" t="s">
        <v>365</v>
      </c>
      <c r="B16" s="2">
        <v>5</v>
      </c>
      <c r="C16" s="2" t="s">
        <v>8</v>
      </c>
      <c r="D16" s="1" t="s">
        <v>16</v>
      </c>
      <c r="E16" s="19">
        <v>17500</v>
      </c>
      <c r="F16" s="19">
        <v>17500</v>
      </c>
      <c r="G16" s="15">
        <v>308</v>
      </c>
      <c r="H16" s="47" t="s">
        <v>17</v>
      </c>
      <c r="I16" s="46">
        <f t="shared" si="0"/>
        <v>17500</v>
      </c>
    </row>
    <row r="17" spans="1:9" ht="28.5" x14ac:dyDescent="0.25">
      <c r="A17" s="2" t="s">
        <v>385</v>
      </c>
      <c r="B17" s="2">
        <v>12</v>
      </c>
      <c r="C17" s="2" t="s">
        <v>8</v>
      </c>
      <c r="D17" s="1" t="s">
        <v>386</v>
      </c>
      <c r="E17" s="19">
        <v>0</v>
      </c>
      <c r="F17" s="19">
        <v>0</v>
      </c>
      <c r="G17" s="15">
        <v>308</v>
      </c>
      <c r="H17" s="47" t="s">
        <v>387</v>
      </c>
      <c r="I17" s="57">
        <v>6000</v>
      </c>
    </row>
    <row r="18" spans="1:9" x14ac:dyDescent="0.25">
      <c r="I18" s="46">
        <f t="shared" si="0"/>
        <v>0</v>
      </c>
    </row>
    <row r="19" spans="1:9" ht="18.75" x14ac:dyDescent="0.25">
      <c r="A19" s="45" t="s">
        <v>32</v>
      </c>
      <c r="B19" s="45"/>
      <c r="C19" s="45"/>
      <c r="D19" s="45"/>
      <c r="E19" s="45"/>
      <c r="F19" s="45"/>
      <c r="G19" s="45"/>
      <c r="H19" s="45"/>
      <c r="I19" s="46">
        <f t="shared" si="0"/>
        <v>0</v>
      </c>
    </row>
    <row r="20" spans="1:9" x14ac:dyDescent="0.25">
      <c r="A20" s="4" t="s">
        <v>364</v>
      </c>
      <c r="B20" s="4" t="s">
        <v>287</v>
      </c>
      <c r="C20" s="4" t="s">
        <v>31</v>
      </c>
      <c r="D20" s="5" t="s">
        <v>0</v>
      </c>
      <c r="E20" s="18"/>
      <c r="F20" s="18"/>
      <c r="G20" s="5"/>
      <c r="H20" s="49" t="s">
        <v>1</v>
      </c>
      <c r="I20" s="46">
        <f t="shared" si="0"/>
        <v>0</v>
      </c>
    </row>
    <row r="21" spans="1:9" ht="28.5" x14ac:dyDescent="0.25">
      <c r="A21" s="2" t="s">
        <v>366</v>
      </c>
      <c r="B21" s="2">
        <v>540</v>
      </c>
      <c r="C21" s="2" t="s">
        <v>288</v>
      </c>
      <c r="D21" s="1" t="s">
        <v>33</v>
      </c>
      <c r="E21" s="22">
        <v>1798.2</v>
      </c>
      <c r="F21" s="22">
        <v>1798.2</v>
      </c>
      <c r="G21" s="15">
        <v>301</v>
      </c>
      <c r="H21" s="47" t="s">
        <v>81</v>
      </c>
      <c r="I21" s="46">
        <f t="shared" si="0"/>
        <v>1798.2</v>
      </c>
    </row>
    <row r="22" spans="1:9" ht="28.5" x14ac:dyDescent="0.25">
      <c r="A22" s="2" t="s">
        <v>366</v>
      </c>
      <c r="B22" s="2">
        <v>180</v>
      </c>
      <c r="C22" s="2" t="s">
        <v>288</v>
      </c>
      <c r="D22" s="1" t="s">
        <v>34</v>
      </c>
      <c r="E22" s="22">
        <v>1800</v>
      </c>
      <c r="F22" s="22">
        <v>1800</v>
      </c>
      <c r="G22" s="15">
        <v>301</v>
      </c>
      <c r="H22" s="47" t="s">
        <v>82</v>
      </c>
      <c r="I22" s="46">
        <f t="shared" si="0"/>
        <v>1800</v>
      </c>
    </row>
    <row r="23" spans="1:9" ht="28.5" x14ac:dyDescent="0.25">
      <c r="A23" s="2" t="s">
        <v>366</v>
      </c>
      <c r="B23" s="2">
        <v>84</v>
      </c>
      <c r="C23" s="2" t="s">
        <v>288</v>
      </c>
      <c r="D23" s="1" t="s">
        <v>35</v>
      </c>
      <c r="E23" s="22">
        <v>420</v>
      </c>
      <c r="F23" s="22">
        <v>420</v>
      </c>
      <c r="G23" s="15">
        <v>301</v>
      </c>
      <c r="H23" s="47" t="s">
        <v>124</v>
      </c>
      <c r="I23" s="46">
        <f t="shared" si="0"/>
        <v>420</v>
      </c>
    </row>
    <row r="24" spans="1:9" ht="28.5" x14ac:dyDescent="0.25">
      <c r="A24" s="2" t="s">
        <v>366</v>
      </c>
      <c r="B24" s="2">
        <v>6</v>
      </c>
      <c r="C24" s="2" t="s">
        <v>289</v>
      </c>
      <c r="D24" s="1" t="s">
        <v>36</v>
      </c>
      <c r="E24" s="22">
        <v>300</v>
      </c>
      <c r="F24" s="32">
        <v>1000</v>
      </c>
      <c r="G24" s="15">
        <v>301</v>
      </c>
      <c r="H24" s="47" t="s">
        <v>83</v>
      </c>
      <c r="I24" s="46">
        <f t="shared" si="0"/>
        <v>1000</v>
      </c>
    </row>
    <row r="25" spans="1:9" ht="28.5" x14ac:dyDescent="0.25">
      <c r="A25" s="2" t="s">
        <v>366</v>
      </c>
      <c r="B25" s="2">
        <v>46</v>
      </c>
      <c r="C25" s="2" t="s">
        <v>288</v>
      </c>
      <c r="D25" s="1" t="s">
        <v>37</v>
      </c>
      <c r="E25" s="22">
        <v>460</v>
      </c>
      <c r="F25" s="22">
        <v>460</v>
      </c>
      <c r="G25" s="15">
        <v>301</v>
      </c>
      <c r="H25" s="47" t="s">
        <v>84</v>
      </c>
      <c r="I25" s="46">
        <f t="shared" si="0"/>
        <v>460</v>
      </c>
    </row>
    <row r="26" spans="1:9" ht="28.5" x14ac:dyDescent="0.25">
      <c r="A26" s="2" t="s">
        <v>366</v>
      </c>
      <c r="B26" s="2">
        <v>252</v>
      </c>
      <c r="C26" s="2" t="s">
        <v>288</v>
      </c>
      <c r="D26" s="1" t="s">
        <v>38</v>
      </c>
      <c r="E26" s="22">
        <v>1260</v>
      </c>
      <c r="F26" s="22">
        <v>1260</v>
      </c>
      <c r="G26" s="15">
        <v>301</v>
      </c>
      <c r="H26" s="47" t="s">
        <v>85</v>
      </c>
      <c r="I26" s="46">
        <f t="shared" si="0"/>
        <v>1260</v>
      </c>
    </row>
    <row r="27" spans="1:9" ht="28.5" x14ac:dyDescent="0.25">
      <c r="A27" s="2" t="s">
        <v>366</v>
      </c>
      <c r="B27" s="2">
        <v>12</v>
      </c>
      <c r="C27" s="2" t="s">
        <v>290</v>
      </c>
      <c r="D27" s="1" t="s">
        <v>39</v>
      </c>
      <c r="E27" s="22">
        <v>1200</v>
      </c>
      <c r="F27" s="32">
        <v>10000</v>
      </c>
      <c r="G27" s="15">
        <v>301</v>
      </c>
      <c r="H27" s="47" t="s">
        <v>86</v>
      </c>
      <c r="I27" s="46">
        <f t="shared" si="0"/>
        <v>10000</v>
      </c>
    </row>
    <row r="28" spans="1:9" ht="28.5" x14ac:dyDescent="0.25">
      <c r="A28" s="2" t="s">
        <v>366</v>
      </c>
      <c r="B28" s="2">
        <v>7</v>
      </c>
      <c r="C28" s="2" t="s">
        <v>290</v>
      </c>
      <c r="D28" s="1" t="s">
        <v>40</v>
      </c>
      <c r="E28" s="22">
        <v>700</v>
      </c>
      <c r="F28" s="32">
        <v>5000</v>
      </c>
      <c r="G28" s="15">
        <v>301</v>
      </c>
      <c r="H28" s="47" t="s">
        <v>87</v>
      </c>
      <c r="I28" s="46">
        <f t="shared" si="0"/>
        <v>5000</v>
      </c>
    </row>
    <row r="29" spans="1:9" ht="28.5" x14ac:dyDescent="0.25">
      <c r="A29" s="2" t="s">
        <v>366</v>
      </c>
      <c r="B29" s="2">
        <v>316</v>
      </c>
      <c r="C29" s="2" t="s">
        <v>288</v>
      </c>
      <c r="D29" s="1" t="s">
        <v>41</v>
      </c>
      <c r="E29" s="22">
        <v>1580</v>
      </c>
      <c r="F29" s="22">
        <v>1580</v>
      </c>
      <c r="G29" s="15">
        <v>301</v>
      </c>
      <c r="H29" s="47" t="s">
        <v>88</v>
      </c>
      <c r="I29" s="46">
        <f t="shared" si="0"/>
        <v>1580</v>
      </c>
    </row>
    <row r="30" spans="1:9" ht="28.5" x14ac:dyDescent="0.25">
      <c r="A30" s="2" t="s">
        <v>366</v>
      </c>
      <c r="B30" s="2">
        <v>276</v>
      </c>
      <c r="C30" s="2" t="s">
        <v>288</v>
      </c>
      <c r="D30" s="1" t="s">
        <v>42</v>
      </c>
      <c r="E30" s="22">
        <v>1380</v>
      </c>
      <c r="F30" s="22">
        <v>1380</v>
      </c>
      <c r="G30" s="15">
        <v>301</v>
      </c>
      <c r="H30" s="47" t="s">
        <v>89</v>
      </c>
      <c r="I30" s="46">
        <f t="shared" si="0"/>
        <v>1380</v>
      </c>
    </row>
    <row r="31" spans="1:9" ht="28.5" x14ac:dyDescent="0.25">
      <c r="A31" s="2" t="s">
        <v>366</v>
      </c>
      <c r="B31" s="2">
        <v>300</v>
      </c>
      <c r="C31" s="2" t="s">
        <v>288</v>
      </c>
      <c r="D31" s="1" t="s">
        <v>43</v>
      </c>
      <c r="E31" s="22">
        <v>900</v>
      </c>
      <c r="F31" s="22">
        <v>900</v>
      </c>
      <c r="G31" s="15">
        <v>301</v>
      </c>
      <c r="H31" s="47" t="s">
        <v>90</v>
      </c>
      <c r="I31" s="46">
        <f t="shared" si="0"/>
        <v>900</v>
      </c>
    </row>
    <row r="32" spans="1:9" ht="28.5" x14ac:dyDescent="0.25">
      <c r="A32" s="2" t="s">
        <v>366</v>
      </c>
      <c r="B32" s="2">
        <v>23</v>
      </c>
      <c r="C32" s="2" t="s">
        <v>273</v>
      </c>
      <c r="D32" s="1" t="s">
        <v>44</v>
      </c>
      <c r="E32" s="22">
        <v>115</v>
      </c>
      <c r="F32" s="22">
        <v>115</v>
      </c>
      <c r="G32" s="15">
        <v>301</v>
      </c>
      <c r="H32" s="47" t="s">
        <v>126</v>
      </c>
      <c r="I32" s="46">
        <f t="shared" si="0"/>
        <v>115</v>
      </c>
    </row>
    <row r="33" spans="1:9" ht="28.5" x14ac:dyDescent="0.25">
      <c r="A33" s="2" t="s">
        <v>366</v>
      </c>
      <c r="B33" s="2">
        <v>252</v>
      </c>
      <c r="C33" s="2" t="s">
        <v>273</v>
      </c>
      <c r="D33" s="1" t="s">
        <v>45</v>
      </c>
      <c r="E33" s="22">
        <v>252</v>
      </c>
      <c r="F33" s="22">
        <v>252</v>
      </c>
      <c r="G33" s="15">
        <v>301</v>
      </c>
      <c r="H33" s="47" t="s">
        <v>91</v>
      </c>
      <c r="I33" s="46">
        <f t="shared" si="0"/>
        <v>252</v>
      </c>
    </row>
    <row r="34" spans="1:9" ht="28.5" x14ac:dyDescent="0.25">
      <c r="A34" s="2" t="s">
        <v>366</v>
      </c>
      <c r="B34" s="2">
        <v>192</v>
      </c>
      <c r="C34" s="2" t="s">
        <v>271</v>
      </c>
      <c r="D34" s="1" t="s">
        <v>46</v>
      </c>
      <c r="E34" s="22">
        <v>960</v>
      </c>
      <c r="F34" s="22">
        <v>960</v>
      </c>
      <c r="G34" s="15">
        <v>301</v>
      </c>
      <c r="H34" s="47" t="s">
        <v>127</v>
      </c>
      <c r="I34" s="46">
        <f t="shared" si="0"/>
        <v>960</v>
      </c>
    </row>
    <row r="35" spans="1:9" ht="28.5" x14ac:dyDescent="0.25">
      <c r="A35" s="2" t="s">
        <v>366</v>
      </c>
      <c r="B35" s="2">
        <v>168</v>
      </c>
      <c r="C35" s="2" t="s">
        <v>273</v>
      </c>
      <c r="D35" s="1" t="s">
        <v>47</v>
      </c>
      <c r="E35" s="22">
        <v>168</v>
      </c>
      <c r="F35" s="22">
        <v>168</v>
      </c>
      <c r="G35" s="15">
        <v>301</v>
      </c>
      <c r="H35" s="47" t="s">
        <v>92</v>
      </c>
      <c r="I35" s="46">
        <f t="shared" si="0"/>
        <v>168</v>
      </c>
    </row>
    <row r="36" spans="1:9" ht="28.5" x14ac:dyDescent="0.25">
      <c r="A36" s="2" t="s">
        <v>366</v>
      </c>
      <c r="B36" s="2">
        <v>54</v>
      </c>
      <c r="C36" s="2" t="s">
        <v>273</v>
      </c>
      <c r="D36" s="1" t="s">
        <v>48</v>
      </c>
      <c r="E36" s="22">
        <v>54</v>
      </c>
      <c r="F36" s="22">
        <v>54</v>
      </c>
      <c r="G36" s="15">
        <v>301</v>
      </c>
      <c r="H36" s="47" t="s">
        <v>128</v>
      </c>
      <c r="I36" s="46">
        <f t="shared" si="0"/>
        <v>54</v>
      </c>
    </row>
    <row r="37" spans="1:9" ht="28.5" x14ac:dyDescent="0.25">
      <c r="A37" s="2" t="s">
        <v>366</v>
      </c>
      <c r="B37" s="2">
        <v>234</v>
      </c>
      <c r="C37" s="2" t="s">
        <v>273</v>
      </c>
      <c r="D37" s="1" t="s">
        <v>49</v>
      </c>
      <c r="E37" s="22">
        <v>468</v>
      </c>
      <c r="F37" s="22">
        <v>468</v>
      </c>
      <c r="G37" s="15">
        <v>301</v>
      </c>
      <c r="H37" s="47" t="s">
        <v>93</v>
      </c>
      <c r="I37" s="46">
        <f t="shared" si="0"/>
        <v>468</v>
      </c>
    </row>
    <row r="38" spans="1:9" ht="28.5" x14ac:dyDescent="0.25">
      <c r="A38" s="2" t="s">
        <v>366</v>
      </c>
      <c r="B38" s="2">
        <v>144</v>
      </c>
      <c r="C38" s="2" t="s">
        <v>273</v>
      </c>
      <c r="D38" s="1" t="s">
        <v>50</v>
      </c>
      <c r="E38" s="22">
        <v>720</v>
      </c>
      <c r="F38" s="22">
        <v>720</v>
      </c>
      <c r="G38" s="15">
        <v>301</v>
      </c>
      <c r="H38" s="47" t="s">
        <v>94</v>
      </c>
      <c r="I38" s="46">
        <f t="shared" si="0"/>
        <v>720</v>
      </c>
    </row>
    <row r="39" spans="1:9" ht="28.5" x14ac:dyDescent="0.25">
      <c r="A39" s="2" t="s">
        <v>366</v>
      </c>
      <c r="B39" s="2">
        <v>53</v>
      </c>
      <c r="C39" s="2" t="s">
        <v>291</v>
      </c>
      <c r="D39" s="1" t="s">
        <v>51</v>
      </c>
      <c r="E39" s="22">
        <v>106</v>
      </c>
      <c r="F39" s="22">
        <v>106</v>
      </c>
      <c r="G39" s="15">
        <v>301</v>
      </c>
      <c r="H39" s="47" t="s">
        <v>95</v>
      </c>
      <c r="I39" s="46">
        <f t="shared" si="0"/>
        <v>106</v>
      </c>
    </row>
    <row r="40" spans="1:9" ht="28.5" x14ac:dyDescent="0.25">
      <c r="A40" s="2" t="s">
        <v>366</v>
      </c>
      <c r="B40" s="2">
        <v>50</v>
      </c>
      <c r="C40" s="2" t="s">
        <v>273</v>
      </c>
      <c r="D40" s="1" t="s">
        <v>52</v>
      </c>
      <c r="E40" s="22">
        <v>250</v>
      </c>
      <c r="F40" s="22">
        <v>250</v>
      </c>
      <c r="G40" s="15">
        <v>301</v>
      </c>
      <c r="H40" s="47" t="s">
        <v>96</v>
      </c>
      <c r="I40" s="46">
        <f t="shared" si="0"/>
        <v>250</v>
      </c>
    </row>
    <row r="41" spans="1:9" ht="28.5" x14ac:dyDescent="0.25">
      <c r="A41" s="2" t="s">
        <v>366</v>
      </c>
      <c r="B41" s="2">
        <v>414</v>
      </c>
      <c r="C41" s="2" t="s">
        <v>273</v>
      </c>
      <c r="D41" s="1" t="s">
        <v>53</v>
      </c>
      <c r="E41" s="22">
        <v>2070</v>
      </c>
      <c r="F41" s="22">
        <v>2070</v>
      </c>
      <c r="G41" s="15">
        <v>301</v>
      </c>
      <c r="H41" s="47" t="s">
        <v>97</v>
      </c>
      <c r="I41" s="46">
        <f t="shared" si="0"/>
        <v>2070</v>
      </c>
    </row>
    <row r="42" spans="1:9" ht="28.5" x14ac:dyDescent="0.25">
      <c r="A42" s="2" t="s">
        <v>366</v>
      </c>
      <c r="B42" s="2">
        <v>252</v>
      </c>
      <c r="C42" s="2" t="s">
        <v>288</v>
      </c>
      <c r="D42" s="1" t="s">
        <v>54</v>
      </c>
      <c r="E42" s="22">
        <v>2520</v>
      </c>
      <c r="F42" s="22">
        <v>2520</v>
      </c>
      <c r="G42" s="15">
        <v>301</v>
      </c>
      <c r="H42" s="47" t="s">
        <v>98</v>
      </c>
      <c r="I42" s="46">
        <f t="shared" si="0"/>
        <v>2520</v>
      </c>
    </row>
    <row r="43" spans="1:9" ht="28.5" x14ac:dyDescent="0.25">
      <c r="A43" s="2" t="s">
        <v>366</v>
      </c>
      <c r="B43" s="2">
        <v>48</v>
      </c>
      <c r="C43" s="2" t="s">
        <v>273</v>
      </c>
      <c r="D43" s="1" t="s">
        <v>55</v>
      </c>
      <c r="E43" s="22">
        <v>240</v>
      </c>
      <c r="F43" s="22">
        <v>240</v>
      </c>
      <c r="G43" s="15">
        <v>301</v>
      </c>
      <c r="H43" s="47" t="s">
        <v>99</v>
      </c>
      <c r="I43" s="46">
        <f t="shared" si="0"/>
        <v>240</v>
      </c>
    </row>
    <row r="44" spans="1:9" ht="28.5" x14ac:dyDescent="0.25">
      <c r="A44" s="2" t="s">
        <v>366</v>
      </c>
      <c r="B44" s="2">
        <v>22</v>
      </c>
      <c r="C44" s="2" t="s">
        <v>289</v>
      </c>
      <c r="D44" s="1" t="s">
        <v>56</v>
      </c>
      <c r="E44" s="22">
        <v>66</v>
      </c>
      <c r="F44" s="22">
        <v>66</v>
      </c>
      <c r="G44" s="15">
        <v>301</v>
      </c>
      <c r="H44" s="47" t="s">
        <v>100</v>
      </c>
      <c r="I44" s="46">
        <f t="shared" si="0"/>
        <v>66</v>
      </c>
    </row>
    <row r="45" spans="1:9" ht="28.5" x14ac:dyDescent="0.25">
      <c r="A45" s="2" t="s">
        <v>366</v>
      </c>
      <c r="B45" s="2">
        <v>60</v>
      </c>
      <c r="C45" s="2" t="s">
        <v>289</v>
      </c>
      <c r="D45" s="1" t="s">
        <v>57</v>
      </c>
      <c r="E45" s="22">
        <v>180</v>
      </c>
      <c r="F45" s="22">
        <v>180</v>
      </c>
      <c r="G45" s="15">
        <v>301</v>
      </c>
      <c r="H45" s="47" t="s">
        <v>101</v>
      </c>
      <c r="I45" s="46">
        <f t="shared" si="0"/>
        <v>180</v>
      </c>
    </row>
    <row r="46" spans="1:9" ht="28.5" x14ac:dyDescent="0.25">
      <c r="A46" s="2" t="s">
        <v>366</v>
      </c>
      <c r="B46" s="2">
        <v>140</v>
      </c>
      <c r="C46" s="2" t="s">
        <v>273</v>
      </c>
      <c r="D46" s="1" t="s">
        <v>58</v>
      </c>
      <c r="E46" s="22">
        <v>700</v>
      </c>
      <c r="F46" s="22">
        <v>700</v>
      </c>
      <c r="G46" s="15">
        <v>301</v>
      </c>
      <c r="H46" s="47" t="s">
        <v>102</v>
      </c>
      <c r="I46" s="46">
        <f t="shared" si="0"/>
        <v>700</v>
      </c>
    </row>
    <row r="47" spans="1:9" ht="28.5" x14ac:dyDescent="0.25">
      <c r="A47" s="2" t="s">
        <v>366</v>
      </c>
      <c r="B47" s="2">
        <v>6944</v>
      </c>
      <c r="C47" s="2" t="s">
        <v>8</v>
      </c>
      <c r="D47" s="1" t="s">
        <v>59</v>
      </c>
      <c r="E47" s="22">
        <v>3472</v>
      </c>
      <c r="F47" s="32">
        <v>10416</v>
      </c>
      <c r="G47" s="15">
        <v>301</v>
      </c>
      <c r="H47" s="47" t="s">
        <v>103</v>
      </c>
      <c r="I47" s="46">
        <f t="shared" si="0"/>
        <v>10416</v>
      </c>
    </row>
    <row r="48" spans="1:9" ht="28.5" x14ac:dyDescent="0.25">
      <c r="A48" s="2" t="s">
        <v>366</v>
      </c>
      <c r="B48" s="2">
        <v>84</v>
      </c>
      <c r="C48" s="2" t="s">
        <v>8</v>
      </c>
      <c r="D48" s="1" t="s">
        <v>60</v>
      </c>
      <c r="E48" s="22">
        <v>840</v>
      </c>
      <c r="F48" s="22">
        <v>840</v>
      </c>
      <c r="G48" s="15">
        <v>301</v>
      </c>
      <c r="H48" s="47" t="s">
        <v>104</v>
      </c>
      <c r="I48" s="46">
        <f t="shared" si="0"/>
        <v>840</v>
      </c>
    </row>
    <row r="49" spans="1:9" ht="28.5" x14ac:dyDescent="0.25">
      <c r="A49" s="2" t="s">
        <v>366</v>
      </c>
      <c r="B49" s="2">
        <v>264</v>
      </c>
      <c r="C49" s="2" t="s">
        <v>292</v>
      </c>
      <c r="D49" s="1" t="s">
        <v>61</v>
      </c>
      <c r="E49" s="22">
        <v>1320</v>
      </c>
      <c r="F49" s="22">
        <v>1320</v>
      </c>
      <c r="G49" s="15">
        <v>301</v>
      </c>
      <c r="H49" s="47" t="s">
        <v>105</v>
      </c>
      <c r="I49" s="46">
        <f t="shared" si="0"/>
        <v>1320</v>
      </c>
    </row>
    <row r="50" spans="1:9" ht="28.5" x14ac:dyDescent="0.25">
      <c r="A50" s="2" t="s">
        <v>366</v>
      </c>
      <c r="B50" s="2">
        <v>25</v>
      </c>
      <c r="C50" s="2" t="s">
        <v>273</v>
      </c>
      <c r="D50" s="1" t="s">
        <v>62</v>
      </c>
      <c r="E50" s="22">
        <v>125</v>
      </c>
      <c r="F50" s="22">
        <v>125</v>
      </c>
      <c r="G50" s="15">
        <v>301</v>
      </c>
      <c r="H50" s="47" t="s">
        <v>106</v>
      </c>
      <c r="I50" s="46">
        <f t="shared" si="0"/>
        <v>125</v>
      </c>
    </row>
    <row r="51" spans="1:9" ht="28.5" x14ac:dyDescent="0.25">
      <c r="A51" s="2" t="s">
        <v>366</v>
      </c>
      <c r="B51" s="2">
        <v>94</v>
      </c>
      <c r="C51" s="2" t="s">
        <v>273</v>
      </c>
      <c r="D51" s="1" t="s">
        <v>63</v>
      </c>
      <c r="E51" s="22">
        <v>470</v>
      </c>
      <c r="F51" s="22">
        <v>470</v>
      </c>
      <c r="G51" s="15">
        <v>301</v>
      </c>
      <c r="H51" s="47" t="s">
        <v>107</v>
      </c>
      <c r="I51" s="46">
        <f t="shared" si="0"/>
        <v>470</v>
      </c>
    </row>
    <row r="52" spans="1:9" ht="28.5" x14ac:dyDescent="0.25">
      <c r="A52" s="2" t="s">
        <v>366</v>
      </c>
      <c r="B52" s="2">
        <v>36</v>
      </c>
      <c r="C52" s="2" t="s">
        <v>273</v>
      </c>
      <c r="D52" s="1" t="s">
        <v>64</v>
      </c>
      <c r="E52" s="22">
        <v>180</v>
      </c>
      <c r="F52" s="22">
        <v>180</v>
      </c>
      <c r="G52" s="15">
        <v>301</v>
      </c>
      <c r="H52" s="47" t="s">
        <v>108</v>
      </c>
      <c r="I52" s="46">
        <f t="shared" si="0"/>
        <v>180</v>
      </c>
    </row>
    <row r="53" spans="1:9" ht="28.5" x14ac:dyDescent="0.25">
      <c r="A53" s="2" t="s">
        <v>366</v>
      </c>
      <c r="B53" s="2">
        <v>360</v>
      </c>
      <c r="C53" s="2" t="s">
        <v>273</v>
      </c>
      <c r="D53" s="1" t="s">
        <v>65</v>
      </c>
      <c r="E53" s="22">
        <v>360</v>
      </c>
      <c r="F53" s="22">
        <v>360</v>
      </c>
      <c r="G53" s="15">
        <v>301</v>
      </c>
      <c r="H53" s="47" t="s">
        <v>109</v>
      </c>
      <c r="I53" s="46">
        <f t="shared" si="0"/>
        <v>360</v>
      </c>
    </row>
    <row r="54" spans="1:9" ht="28.5" x14ac:dyDescent="0.25">
      <c r="A54" s="2" t="s">
        <v>366</v>
      </c>
      <c r="B54" s="2">
        <v>156</v>
      </c>
      <c r="C54" s="2" t="s">
        <v>293</v>
      </c>
      <c r="D54" s="1" t="s">
        <v>66</v>
      </c>
      <c r="E54" s="22">
        <v>780</v>
      </c>
      <c r="F54" s="22">
        <v>780</v>
      </c>
      <c r="G54" s="15">
        <v>301</v>
      </c>
      <c r="H54" s="47" t="s">
        <v>125</v>
      </c>
      <c r="I54" s="46">
        <f t="shared" si="0"/>
        <v>780</v>
      </c>
    </row>
    <row r="55" spans="1:9" ht="28.5" x14ac:dyDescent="0.25">
      <c r="A55" s="2" t="s">
        <v>366</v>
      </c>
      <c r="B55" s="2">
        <v>486</v>
      </c>
      <c r="C55" s="2" t="s">
        <v>273</v>
      </c>
      <c r="D55" s="1" t="s">
        <v>67</v>
      </c>
      <c r="E55" s="22">
        <v>486</v>
      </c>
      <c r="F55" s="22">
        <v>486</v>
      </c>
      <c r="G55" s="15">
        <v>301</v>
      </c>
      <c r="H55" s="47" t="s">
        <v>110</v>
      </c>
      <c r="I55" s="46">
        <f t="shared" si="0"/>
        <v>486</v>
      </c>
    </row>
    <row r="56" spans="1:9" ht="28.5" x14ac:dyDescent="0.25">
      <c r="A56" s="2" t="s">
        <v>366</v>
      </c>
      <c r="B56" s="2">
        <v>132</v>
      </c>
      <c r="C56" s="2" t="s">
        <v>288</v>
      </c>
      <c r="D56" s="1" t="s">
        <v>68</v>
      </c>
      <c r="E56" s="22">
        <v>660</v>
      </c>
      <c r="F56" s="22">
        <v>660</v>
      </c>
      <c r="G56" s="15">
        <v>301</v>
      </c>
      <c r="H56" s="47" t="s">
        <v>111</v>
      </c>
      <c r="I56" s="46">
        <f t="shared" si="0"/>
        <v>660</v>
      </c>
    </row>
    <row r="57" spans="1:9" ht="28.5" x14ac:dyDescent="0.25">
      <c r="A57" s="2" t="s">
        <v>366</v>
      </c>
      <c r="B57" s="2">
        <v>216</v>
      </c>
      <c r="C57" s="2" t="s">
        <v>273</v>
      </c>
      <c r="D57" s="1" t="s">
        <v>69</v>
      </c>
      <c r="E57" s="22">
        <v>1080</v>
      </c>
      <c r="F57" s="22">
        <v>1080</v>
      </c>
      <c r="G57" s="15">
        <v>301</v>
      </c>
      <c r="H57" s="47" t="s">
        <v>112</v>
      </c>
      <c r="I57" s="46">
        <f t="shared" si="0"/>
        <v>1080</v>
      </c>
    </row>
    <row r="58" spans="1:9" ht="28.5" x14ac:dyDescent="0.25">
      <c r="A58" s="2" t="s">
        <v>366</v>
      </c>
      <c r="B58" s="2">
        <v>100</v>
      </c>
      <c r="C58" s="2" t="s">
        <v>273</v>
      </c>
      <c r="D58" s="1" t="s">
        <v>70</v>
      </c>
      <c r="E58" s="22">
        <v>500</v>
      </c>
      <c r="F58" s="22">
        <v>500</v>
      </c>
      <c r="G58" s="15">
        <v>301</v>
      </c>
      <c r="H58" s="47" t="s">
        <v>113</v>
      </c>
      <c r="I58" s="46">
        <f t="shared" si="0"/>
        <v>500</v>
      </c>
    </row>
    <row r="59" spans="1:9" ht="28.5" x14ac:dyDescent="0.25">
      <c r="A59" s="2" t="s">
        <v>366</v>
      </c>
      <c r="B59" s="2">
        <v>3312</v>
      </c>
      <c r="C59" s="2" t="s">
        <v>273</v>
      </c>
      <c r="D59" s="1" t="s">
        <v>71</v>
      </c>
      <c r="E59" s="22">
        <v>3312</v>
      </c>
      <c r="F59" s="22">
        <v>3312</v>
      </c>
      <c r="G59" s="15">
        <v>301</v>
      </c>
      <c r="H59" s="47" t="s">
        <v>114</v>
      </c>
      <c r="I59" s="46">
        <f t="shared" si="0"/>
        <v>3312</v>
      </c>
    </row>
    <row r="60" spans="1:9" ht="28.5" x14ac:dyDescent="0.25">
      <c r="A60" s="2" t="s">
        <v>366</v>
      </c>
      <c r="B60" s="2">
        <v>3020</v>
      </c>
      <c r="C60" s="2" t="s">
        <v>273</v>
      </c>
      <c r="D60" s="1" t="s">
        <v>72</v>
      </c>
      <c r="E60" s="22">
        <v>3020</v>
      </c>
      <c r="F60" s="22">
        <v>3020</v>
      </c>
      <c r="G60" s="15">
        <v>301</v>
      </c>
      <c r="H60" s="47" t="s">
        <v>115</v>
      </c>
      <c r="I60" s="46">
        <f t="shared" si="0"/>
        <v>3020</v>
      </c>
    </row>
    <row r="61" spans="1:9" ht="28.5" x14ac:dyDescent="0.25">
      <c r="A61" s="2" t="s">
        <v>366</v>
      </c>
      <c r="B61" s="2">
        <v>3600</v>
      </c>
      <c r="C61" s="2" t="s">
        <v>273</v>
      </c>
      <c r="D61" s="1" t="s">
        <v>73</v>
      </c>
      <c r="E61" s="22">
        <v>3600</v>
      </c>
      <c r="F61" s="22">
        <v>3600</v>
      </c>
      <c r="G61" s="15">
        <v>301</v>
      </c>
      <c r="H61" s="47" t="s">
        <v>116</v>
      </c>
      <c r="I61" s="46">
        <f t="shared" si="0"/>
        <v>3600</v>
      </c>
    </row>
    <row r="62" spans="1:9" ht="28.5" x14ac:dyDescent="0.25">
      <c r="A62" s="2" t="s">
        <v>366</v>
      </c>
      <c r="B62" s="2">
        <v>3600</v>
      </c>
      <c r="C62" s="2" t="s">
        <v>273</v>
      </c>
      <c r="D62" s="1" t="s">
        <v>74</v>
      </c>
      <c r="E62" s="22">
        <v>3600</v>
      </c>
      <c r="F62" s="22">
        <v>3600</v>
      </c>
      <c r="G62" s="15">
        <v>301</v>
      </c>
      <c r="H62" s="47" t="s">
        <v>117</v>
      </c>
      <c r="I62" s="46">
        <f t="shared" si="0"/>
        <v>3600</v>
      </c>
    </row>
    <row r="63" spans="1:9" ht="28.5" x14ac:dyDescent="0.25">
      <c r="A63" s="2" t="s">
        <v>366</v>
      </c>
      <c r="B63" s="2">
        <v>228</v>
      </c>
      <c r="C63" s="2" t="s">
        <v>293</v>
      </c>
      <c r="D63" s="1" t="s">
        <v>75</v>
      </c>
      <c r="E63" s="22">
        <v>1140</v>
      </c>
      <c r="F63" s="22">
        <v>1140</v>
      </c>
      <c r="G63" s="15">
        <v>301</v>
      </c>
      <c r="H63" s="47" t="s">
        <v>118</v>
      </c>
      <c r="I63" s="46">
        <f t="shared" si="0"/>
        <v>1140</v>
      </c>
    </row>
    <row r="64" spans="1:9" ht="28.5" x14ac:dyDescent="0.25">
      <c r="A64" s="2" t="s">
        <v>366</v>
      </c>
      <c r="B64" s="2">
        <v>40</v>
      </c>
      <c r="C64" s="2" t="s">
        <v>273</v>
      </c>
      <c r="D64" s="1" t="s">
        <v>76</v>
      </c>
      <c r="E64" s="22">
        <v>200</v>
      </c>
      <c r="F64" s="22">
        <v>200</v>
      </c>
      <c r="G64" s="15">
        <v>301</v>
      </c>
      <c r="H64" s="47" t="s">
        <v>119</v>
      </c>
      <c r="I64" s="46">
        <f t="shared" si="0"/>
        <v>200</v>
      </c>
    </row>
    <row r="65" spans="1:9" ht="28.5" x14ac:dyDescent="0.25">
      <c r="A65" s="2" t="s">
        <v>366</v>
      </c>
      <c r="B65" s="2">
        <v>54</v>
      </c>
      <c r="C65" s="2" t="s">
        <v>273</v>
      </c>
      <c r="D65" s="1" t="s">
        <v>77</v>
      </c>
      <c r="E65" s="22">
        <v>270</v>
      </c>
      <c r="F65" s="22">
        <v>270</v>
      </c>
      <c r="G65" s="15">
        <v>301</v>
      </c>
      <c r="H65" s="47" t="s">
        <v>120</v>
      </c>
      <c r="I65" s="46">
        <f t="shared" si="0"/>
        <v>270</v>
      </c>
    </row>
    <row r="66" spans="1:9" ht="28.5" x14ac:dyDescent="0.25">
      <c r="A66" s="2" t="s">
        <v>366</v>
      </c>
      <c r="B66" s="2">
        <v>30</v>
      </c>
      <c r="C66" s="2" t="s">
        <v>273</v>
      </c>
      <c r="D66" s="1" t="s">
        <v>78</v>
      </c>
      <c r="E66" s="22">
        <v>150</v>
      </c>
      <c r="F66" s="22">
        <v>150</v>
      </c>
      <c r="G66" s="15">
        <v>301</v>
      </c>
      <c r="H66" s="47" t="s">
        <v>121</v>
      </c>
      <c r="I66" s="46">
        <f t="shared" si="0"/>
        <v>150</v>
      </c>
    </row>
    <row r="67" spans="1:9" ht="28.5" x14ac:dyDescent="0.25">
      <c r="A67" s="2" t="s">
        <v>366</v>
      </c>
      <c r="B67" s="2">
        <v>60</v>
      </c>
      <c r="C67" s="2" t="s">
        <v>273</v>
      </c>
      <c r="D67" s="1" t="s">
        <v>79</v>
      </c>
      <c r="E67" s="22">
        <v>300</v>
      </c>
      <c r="F67" s="22">
        <v>300</v>
      </c>
      <c r="G67" s="15">
        <v>301</v>
      </c>
      <c r="H67" s="47" t="s">
        <v>122</v>
      </c>
      <c r="I67" s="46">
        <f t="shared" si="0"/>
        <v>300</v>
      </c>
    </row>
    <row r="68" spans="1:9" ht="28.5" x14ac:dyDescent="0.25">
      <c r="A68" s="2" t="s">
        <v>366</v>
      </c>
      <c r="B68" s="2">
        <v>20</v>
      </c>
      <c r="C68" s="2" t="s">
        <v>273</v>
      </c>
      <c r="D68" s="1" t="s">
        <v>80</v>
      </c>
      <c r="E68" s="22">
        <v>200</v>
      </c>
      <c r="F68" s="22">
        <v>200</v>
      </c>
      <c r="G68" s="15">
        <v>301</v>
      </c>
      <c r="H68" s="47" t="s">
        <v>123</v>
      </c>
      <c r="I68" s="46">
        <f t="shared" si="0"/>
        <v>200</v>
      </c>
    </row>
    <row r="69" spans="1:9" x14ac:dyDescent="0.25">
      <c r="I69" s="46">
        <f t="shared" si="0"/>
        <v>0</v>
      </c>
    </row>
    <row r="70" spans="1:9" ht="18.75" x14ac:dyDescent="0.25">
      <c r="A70" s="45" t="s">
        <v>129</v>
      </c>
      <c r="B70" s="45"/>
      <c r="C70" s="45"/>
      <c r="D70" s="45"/>
      <c r="E70" s="45"/>
      <c r="F70" s="45"/>
      <c r="G70" s="45"/>
      <c r="H70" s="45"/>
      <c r="I70" s="46">
        <f t="shared" si="0"/>
        <v>0</v>
      </c>
    </row>
    <row r="71" spans="1:9" x14ac:dyDescent="0.25">
      <c r="A71" s="4" t="s">
        <v>364</v>
      </c>
      <c r="B71" s="4" t="s">
        <v>287</v>
      </c>
      <c r="C71" s="4" t="s">
        <v>31</v>
      </c>
      <c r="D71" s="5" t="s">
        <v>0</v>
      </c>
      <c r="E71" s="21"/>
      <c r="F71" s="21"/>
      <c r="G71" s="6"/>
      <c r="H71" s="50" t="s">
        <v>1</v>
      </c>
      <c r="I71" s="46">
        <f t="shared" si="0"/>
        <v>0</v>
      </c>
    </row>
    <row r="72" spans="1:9" ht="28.5" x14ac:dyDescent="0.25">
      <c r="A72" s="2" t="s">
        <v>365</v>
      </c>
      <c r="B72" s="2">
        <v>1000</v>
      </c>
      <c r="C72" s="2" t="s">
        <v>8</v>
      </c>
      <c r="D72" s="1" t="s">
        <v>14</v>
      </c>
      <c r="E72" s="19">
        <v>1000</v>
      </c>
      <c r="F72" s="19">
        <v>1000</v>
      </c>
      <c r="G72" s="15">
        <v>305</v>
      </c>
      <c r="H72" s="47" t="s">
        <v>15</v>
      </c>
      <c r="I72" s="46">
        <f t="shared" ref="I72:I135" si="1">F72</f>
        <v>1000</v>
      </c>
    </row>
    <row r="73" spans="1:9" ht="28.5" x14ac:dyDescent="0.25">
      <c r="A73" s="2" t="s">
        <v>365</v>
      </c>
      <c r="B73" s="2">
        <v>20</v>
      </c>
      <c r="C73" s="2" t="s">
        <v>8</v>
      </c>
      <c r="D73" s="1" t="s">
        <v>7</v>
      </c>
      <c r="E73" s="19">
        <v>80</v>
      </c>
      <c r="F73" s="28">
        <v>400</v>
      </c>
      <c r="G73" s="15">
        <v>305</v>
      </c>
      <c r="H73" s="47" t="s">
        <v>5</v>
      </c>
      <c r="I73" s="46">
        <f t="shared" si="1"/>
        <v>400</v>
      </c>
    </row>
    <row r="74" spans="1:9" ht="28.5" x14ac:dyDescent="0.25">
      <c r="A74" s="3" t="s">
        <v>365</v>
      </c>
      <c r="B74" s="3">
        <v>12</v>
      </c>
      <c r="C74" s="3" t="s">
        <v>271</v>
      </c>
      <c r="D74" s="10" t="s">
        <v>130</v>
      </c>
      <c r="E74" s="22">
        <v>120</v>
      </c>
      <c r="F74" s="22">
        <v>120</v>
      </c>
      <c r="G74" s="16">
        <v>305</v>
      </c>
      <c r="H74" s="47" t="s">
        <v>201</v>
      </c>
      <c r="I74" s="46">
        <f t="shared" si="1"/>
        <v>120</v>
      </c>
    </row>
    <row r="75" spans="1:9" ht="28.5" x14ac:dyDescent="0.25">
      <c r="A75" s="3" t="s">
        <v>365</v>
      </c>
      <c r="B75" s="3">
        <v>48</v>
      </c>
      <c r="C75" s="3" t="s">
        <v>272</v>
      </c>
      <c r="D75" s="10" t="s">
        <v>131</v>
      </c>
      <c r="E75" s="22">
        <v>96</v>
      </c>
      <c r="F75" s="22">
        <v>96</v>
      </c>
      <c r="G75" s="16">
        <v>305</v>
      </c>
      <c r="H75" s="47" t="s">
        <v>202</v>
      </c>
      <c r="I75" s="46">
        <f t="shared" si="1"/>
        <v>96</v>
      </c>
    </row>
    <row r="76" spans="1:9" ht="28.5" x14ac:dyDescent="0.25">
      <c r="A76" s="3" t="s">
        <v>365</v>
      </c>
      <c r="B76" s="3">
        <v>10</v>
      </c>
      <c r="C76" s="3" t="s">
        <v>272</v>
      </c>
      <c r="D76" s="10" t="s">
        <v>132</v>
      </c>
      <c r="E76" s="22">
        <v>50</v>
      </c>
      <c r="F76" s="22">
        <v>50</v>
      </c>
      <c r="G76" s="16">
        <v>305</v>
      </c>
      <c r="H76" s="47" t="s">
        <v>203</v>
      </c>
      <c r="I76" s="46">
        <f t="shared" si="1"/>
        <v>50</v>
      </c>
    </row>
    <row r="77" spans="1:9" ht="28.5" x14ac:dyDescent="0.25">
      <c r="A77" s="3" t="s">
        <v>365</v>
      </c>
      <c r="B77" s="3">
        <v>240</v>
      </c>
      <c r="C77" s="3" t="s">
        <v>272</v>
      </c>
      <c r="D77" s="10" t="s">
        <v>133</v>
      </c>
      <c r="E77" s="22">
        <v>1680</v>
      </c>
      <c r="F77" s="22">
        <v>1680</v>
      </c>
      <c r="G77" s="16">
        <v>305</v>
      </c>
      <c r="H77" s="47" t="s">
        <v>204</v>
      </c>
      <c r="I77" s="46">
        <f t="shared" si="1"/>
        <v>1680</v>
      </c>
    </row>
    <row r="78" spans="1:9" ht="28.5" x14ac:dyDescent="0.25">
      <c r="A78" s="3" t="s">
        <v>365</v>
      </c>
      <c r="B78" s="3">
        <v>48</v>
      </c>
      <c r="C78" s="3" t="s">
        <v>272</v>
      </c>
      <c r="D78" s="10" t="s">
        <v>134</v>
      </c>
      <c r="E78" s="22">
        <v>720</v>
      </c>
      <c r="F78" s="22">
        <v>720</v>
      </c>
      <c r="G78" s="16">
        <v>305</v>
      </c>
      <c r="H78" s="47" t="s">
        <v>205</v>
      </c>
      <c r="I78" s="46">
        <f t="shared" si="1"/>
        <v>720</v>
      </c>
    </row>
    <row r="79" spans="1:9" ht="28.5" x14ac:dyDescent="0.25">
      <c r="A79" s="3" t="s">
        <v>365</v>
      </c>
      <c r="B79" s="3">
        <v>40</v>
      </c>
      <c r="C79" s="3" t="s">
        <v>272</v>
      </c>
      <c r="D79" s="10" t="s">
        <v>135</v>
      </c>
      <c r="E79" s="22">
        <v>60</v>
      </c>
      <c r="F79" s="22">
        <v>60</v>
      </c>
      <c r="G79" s="16">
        <v>305</v>
      </c>
      <c r="H79" s="47" t="s">
        <v>206</v>
      </c>
      <c r="I79" s="46">
        <f t="shared" si="1"/>
        <v>60</v>
      </c>
    </row>
    <row r="80" spans="1:9" ht="30" x14ac:dyDescent="0.25">
      <c r="A80" s="3" t="s">
        <v>365</v>
      </c>
      <c r="B80" s="3">
        <v>10</v>
      </c>
      <c r="C80" s="3" t="s">
        <v>272</v>
      </c>
      <c r="D80" s="10" t="s">
        <v>136</v>
      </c>
      <c r="E80" s="22">
        <v>120</v>
      </c>
      <c r="F80" s="22">
        <v>120</v>
      </c>
      <c r="G80" s="16">
        <v>305</v>
      </c>
      <c r="H80" s="47" t="s">
        <v>207</v>
      </c>
      <c r="I80" s="46">
        <f t="shared" si="1"/>
        <v>120</v>
      </c>
    </row>
    <row r="81" spans="1:9" ht="28.5" x14ac:dyDescent="0.25">
      <c r="A81" s="3" t="s">
        <v>365</v>
      </c>
      <c r="B81" s="3">
        <v>200</v>
      </c>
      <c r="C81" s="3" t="s">
        <v>272</v>
      </c>
      <c r="D81" s="10" t="s">
        <v>137</v>
      </c>
      <c r="E81" s="22">
        <v>1600</v>
      </c>
      <c r="F81" s="22">
        <v>1600</v>
      </c>
      <c r="G81" s="16">
        <v>305</v>
      </c>
      <c r="H81" s="47" t="s">
        <v>208</v>
      </c>
      <c r="I81" s="46">
        <f t="shared" si="1"/>
        <v>1600</v>
      </c>
    </row>
    <row r="82" spans="1:9" ht="28.5" x14ac:dyDescent="0.25">
      <c r="A82" s="3" t="s">
        <v>365</v>
      </c>
      <c r="B82" s="3">
        <v>240</v>
      </c>
      <c r="C82" s="3" t="s">
        <v>272</v>
      </c>
      <c r="D82" s="10" t="s">
        <v>138</v>
      </c>
      <c r="E82" s="22">
        <v>288</v>
      </c>
      <c r="F82" s="22">
        <v>288</v>
      </c>
      <c r="G82" s="16">
        <v>305</v>
      </c>
      <c r="H82" s="47" t="s">
        <v>209</v>
      </c>
      <c r="I82" s="46">
        <f t="shared" si="1"/>
        <v>288</v>
      </c>
    </row>
    <row r="83" spans="1:9" ht="28.5" x14ac:dyDescent="0.25">
      <c r="A83" s="3" t="s">
        <v>365</v>
      </c>
      <c r="B83" s="3">
        <v>240</v>
      </c>
      <c r="C83" s="3" t="s">
        <v>272</v>
      </c>
      <c r="D83" s="10" t="s">
        <v>139</v>
      </c>
      <c r="E83" s="22">
        <v>288</v>
      </c>
      <c r="F83" s="22">
        <v>288</v>
      </c>
      <c r="G83" s="16">
        <v>305</v>
      </c>
      <c r="H83" s="47" t="s">
        <v>210</v>
      </c>
      <c r="I83" s="46">
        <f t="shared" si="1"/>
        <v>288</v>
      </c>
    </row>
    <row r="84" spans="1:9" ht="28.5" x14ac:dyDescent="0.25">
      <c r="A84" s="3" t="s">
        <v>365</v>
      </c>
      <c r="B84" s="3">
        <v>240</v>
      </c>
      <c r="C84" s="3" t="s">
        <v>272</v>
      </c>
      <c r="D84" s="10" t="s">
        <v>140</v>
      </c>
      <c r="E84" s="22">
        <v>288</v>
      </c>
      <c r="F84" s="22">
        <v>288</v>
      </c>
      <c r="G84" s="16">
        <v>305</v>
      </c>
      <c r="H84" s="47" t="s">
        <v>211</v>
      </c>
      <c r="I84" s="46">
        <f t="shared" si="1"/>
        <v>288</v>
      </c>
    </row>
    <row r="85" spans="1:9" ht="28.5" x14ac:dyDescent="0.25">
      <c r="A85" s="3" t="s">
        <v>365</v>
      </c>
      <c r="B85" s="3">
        <v>240</v>
      </c>
      <c r="C85" s="3" t="s">
        <v>272</v>
      </c>
      <c r="D85" s="10" t="s">
        <v>141</v>
      </c>
      <c r="E85" s="22">
        <v>720</v>
      </c>
      <c r="F85" s="22">
        <v>720</v>
      </c>
      <c r="G85" s="16">
        <v>305</v>
      </c>
      <c r="H85" s="47" t="s">
        <v>212</v>
      </c>
      <c r="I85" s="46">
        <f t="shared" si="1"/>
        <v>720</v>
      </c>
    </row>
    <row r="86" spans="1:9" ht="28.5" x14ac:dyDescent="0.25">
      <c r="A86" s="3" t="s">
        <v>365</v>
      </c>
      <c r="B86" s="3">
        <v>260</v>
      </c>
      <c r="C86" s="3" t="s">
        <v>272</v>
      </c>
      <c r="D86" s="10" t="s">
        <v>142</v>
      </c>
      <c r="E86" s="22">
        <v>520</v>
      </c>
      <c r="F86" s="22">
        <v>520</v>
      </c>
      <c r="G86" s="16">
        <v>305</v>
      </c>
      <c r="H86" s="47" t="s">
        <v>213</v>
      </c>
      <c r="I86" s="46">
        <f t="shared" si="1"/>
        <v>520</v>
      </c>
    </row>
    <row r="87" spans="1:9" ht="28.5" x14ac:dyDescent="0.25">
      <c r="A87" s="3" t="s">
        <v>365</v>
      </c>
      <c r="B87" s="3">
        <v>260</v>
      </c>
      <c r="C87" s="3" t="s">
        <v>272</v>
      </c>
      <c r="D87" s="10" t="s">
        <v>143</v>
      </c>
      <c r="E87" s="22">
        <v>1040</v>
      </c>
      <c r="F87" s="22">
        <v>1040</v>
      </c>
      <c r="G87" s="16">
        <v>305</v>
      </c>
      <c r="H87" s="47" t="s">
        <v>214</v>
      </c>
      <c r="I87" s="46">
        <f t="shared" si="1"/>
        <v>1040</v>
      </c>
    </row>
    <row r="88" spans="1:9" ht="28.5" x14ac:dyDescent="0.25">
      <c r="A88" s="3" t="s">
        <v>365</v>
      </c>
      <c r="B88" s="3">
        <v>120</v>
      </c>
      <c r="C88" s="3" t="s">
        <v>271</v>
      </c>
      <c r="D88" s="10" t="s">
        <v>144</v>
      </c>
      <c r="E88" s="22">
        <v>480</v>
      </c>
      <c r="F88" s="22">
        <v>480</v>
      </c>
      <c r="G88" s="16">
        <v>305</v>
      </c>
      <c r="H88" s="47" t="s">
        <v>215</v>
      </c>
      <c r="I88" s="46">
        <f t="shared" si="1"/>
        <v>480</v>
      </c>
    </row>
    <row r="89" spans="1:9" ht="28.5" x14ac:dyDescent="0.25">
      <c r="A89" s="3" t="s">
        <v>365</v>
      </c>
      <c r="B89" s="3">
        <v>100</v>
      </c>
      <c r="C89" s="3" t="s">
        <v>273</v>
      </c>
      <c r="D89" s="10" t="s">
        <v>145</v>
      </c>
      <c r="E89" s="22">
        <v>250</v>
      </c>
      <c r="F89" s="22">
        <v>250</v>
      </c>
      <c r="G89" s="16">
        <v>305</v>
      </c>
      <c r="H89" s="47" t="s">
        <v>216</v>
      </c>
      <c r="I89" s="46">
        <f t="shared" si="1"/>
        <v>250</v>
      </c>
    </row>
    <row r="90" spans="1:9" ht="28.5" x14ac:dyDescent="0.25">
      <c r="A90" s="3" t="s">
        <v>365</v>
      </c>
      <c r="B90" s="3">
        <v>60</v>
      </c>
      <c r="C90" s="3" t="s">
        <v>273</v>
      </c>
      <c r="D90" s="10" t="s">
        <v>146</v>
      </c>
      <c r="E90" s="22">
        <v>360</v>
      </c>
      <c r="F90" s="22">
        <v>360</v>
      </c>
      <c r="G90" s="16">
        <v>305</v>
      </c>
      <c r="H90" s="47" t="s">
        <v>217</v>
      </c>
      <c r="I90" s="46">
        <f t="shared" si="1"/>
        <v>360</v>
      </c>
    </row>
    <row r="91" spans="1:9" ht="28.5" x14ac:dyDescent="0.25">
      <c r="A91" s="3" t="s">
        <v>365</v>
      </c>
      <c r="B91" s="3">
        <v>100</v>
      </c>
      <c r="C91" s="3" t="s">
        <v>273</v>
      </c>
      <c r="D91" s="10" t="s">
        <v>147</v>
      </c>
      <c r="E91" s="22">
        <v>300</v>
      </c>
      <c r="F91" s="22">
        <v>300</v>
      </c>
      <c r="G91" s="16">
        <v>305</v>
      </c>
      <c r="H91" s="47" t="s">
        <v>218</v>
      </c>
      <c r="I91" s="46">
        <f t="shared" si="1"/>
        <v>300</v>
      </c>
    </row>
    <row r="92" spans="1:9" ht="28.5" x14ac:dyDescent="0.25">
      <c r="A92" s="3" t="s">
        <v>365</v>
      </c>
      <c r="B92" s="3">
        <v>100</v>
      </c>
      <c r="C92" s="3" t="s">
        <v>273</v>
      </c>
      <c r="D92" s="10" t="s">
        <v>148</v>
      </c>
      <c r="E92" s="22">
        <v>500</v>
      </c>
      <c r="F92" s="22">
        <v>500</v>
      </c>
      <c r="G92" s="16">
        <v>305</v>
      </c>
      <c r="H92" s="47" t="s">
        <v>219</v>
      </c>
      <c r="I92" s="46">
        <f t="shared" si="1"/>
        <v>500</v>
      </c>
    </row>
    <row r="93" spans="1:9" ht="28.5" x14ac:dyDescent="0.25">
      <c r="A93" s="3" t="s">
        <v>365</v>
      </c>
      <c r="B93" s="3">
        <v>30</v>
      </c>
      <c r="C93" s="3" t="s">
        <v>271</v>
      </c>
      <c r="D93" s="10" t="s">
        <v>149</v>
      </c>
      <c r="E93" s="22">
        <v>240</v>
      </c>
      <c r="F93" s="22">
        <v>240</v>
      </c>
      <c r="G93" s="16">
        <v>305</v>
      </c>
      <c r="H93" s="47" t="s">
        <v>220</v>
      </c>
      <c r="I93" s="46">
        <f t="shared" si="1"/>
        <v>240</v>
      </c>
    </row>
    <row r="94" spans="1:9" ht="30" x14ac:dyDescent="0.25">
      <c r="A94" s="3" t="s">
        <v>365</v>
      </c>
      <c r="B94" s="3">
        <v>400</v>
      </c>
      <c r="C94" s="3" t="s">
        <v>273</v>
      </c>
      <c r="D94" s="10" t="s">
        <v>150</v>
      </c>
      <c r="E94" s="22">
        <v>320</v>
      </c>
      <c r="F94" s="22">
        <v>320</v>
      </c>
      <c r="G94" s="16">
        <v>305</v>
      </c>
      <c r="H94" s="47" t="s">
        <v>221</v>
      </c>
      <c r="I94" s="46">
        <f t="shared" si="1"/>
        <v>320</v>
      </c>
    </row>
    <row r="95" spans="1:9" ht="28.5" x14ac:dyDescent="0.25">
      <c r="A95" s="3" t="s">
        <v>365</v>
      </c>
      <c r="B95" s="3">
        <v>1500</v>
      </c>
      <c r="C95" s="3" t="s">
        <v>273</v>
      </c>
      <c r="D95" s="10" t="s">
        <v>151</v>
      </c>
      <c r="E95" s="22">
        <v>450</v>
      </c>
      <c r="F95" s="22">
        <v>450</v>
      </c>
      <c r="G95" s="16">
        <v>305</v>
      </c>
      <c r="H95" s="47" t="s">
        <v>222</v>
      </c>
      <c r="I95" s="46">
        <f t="shared" si="1"/>
        <v>450</v>
      </c>
    </row>
    <row r="96" spans="1:9" ht="30" x14ac:dyDescent="0.25">
      <c r="A96" s="3" t="s">
        <v>365</v>
      </c>
      <c r="B96" s="3">
        <v>1500</v>
      </c>
      <c r="C96" s="3" t="s">
        <v>273</v>
      </c>
      <c r="D96" s="10" t="s">
        <v>152</v>
      </c>
      <c r="E96" s="22">
        <v>525</v>
      </c>
      <c r="F96" s="22">
        <v>525</v>
      </c>
      <c r="G96" s="16">
        <v>305</v>
      </c>
      <c r="H96" s="47" t="s">
        <v>223</v>
      </c>
      <c r="I96" s="46">
        <f t="shared" si="1"/>
        <v>525</v>
      </c>
    </row>
    <row r="97" spans="1:9" ht="28.5" x14ac:dyDescent="0.25">
      <c r="A97" s="3" t="s">
        <v>365</v>
      </c>
      <c r="B97" s="3">
        <v>48</v>
      </c>
      <c r="C97" s="3" t="s">
        <v>273</v>
      </c>
      <c r="D97" s="10" t="s">
        <v>153</v>
      </c>
      <c r="E97" s="22">
        <v>192</v>
      </c>
      <c r="F97" s="22">
        <v>192</v>
      </c>
      <c r="G97" s="16">
        <v>305</v>
      </c>
      <c r="H97" s="47" t="s">
        <v>224</v>
      </c>
      <c r="I97" s="46">
        <f t="shared" si="1"/>
        <v>192</v>
      </c>
    </row>
    <row r="98" spans="1:9" ht="30" x14ac:dyDescent="0.25">
      <c r="A98" s="3" t="s">
        <v>365</v>
      </c>
      <c r="B98" s="3">
        <v>100</v>
      </c>
      <c r="C98" s="3" t="s">
        <v>273</v>
      </c>
      <c r="D98" s="10" t="s">
        <v>154</v>
      </c>
      <c r="E98" s="22">
        <v>700</v>
      </c>
      <c r="F98" s="22">
        <v>700</v>
      </c>
      <c r="G98" s="16">
        <v>305</v>
      </c>
      <c r="H98" s="47" t="s">
        <v>225</v>
      </c>
      <c r="I98" s="46">
        <f t="shared" si="1"/>
        <v>700</v>
      </c>
    </row>
    <row r="99" spans="1:9" ht="28.5" x14ac:dyDescent="0.25">
      <c r="A99" s="3" t="s">
        <v>365</v>
      </c>
      <c r="B99" s="3">
        <v>100</v>
      </c>
      <c r="C99" s="3" t="s">
        <v>273</v>
      </c>
      <c r="D99" s="10" t="s">
        <v>155</v>
      </c>
      <c r="E99" s="22">
        <v>400</v>
      </c>
      <c r="F99" s="22">
        <v>400</v>
      </c>
      <c r="G99" s="16">
        <v>305</v>
      </c>
      <c r="H99" s="47" t="s">
        <v>226</v>
      </c>
      <c r="I99" s="46">
        <f t="shared" si="1"/>
        <v>400</v>
      </c>
    </row>
    <row r="100" spans="1:9" ht="28.5" x14ac:dyDescent="0.25">
      <c r="A100" s="3" t="s">
        <v>365</v>
      </c>
      <c r="B100" s="3">
        <v>24</v>
      </c>
      <c r="C100" s="3" t="s">
        <v>273</v>
      </c>
      <c r="D100" s="10" t="s">
        <v>156</v>
      </c>
      <c r="E100" s="22">
        <v>288</v>
      </c>
      <c r="F100" s="22">
        <v>288</v>
      </c>
      <c r="G100" s="16">
        <v>305</v>
      </c>
      <c r="H100" s="47" t="s">
        <v>227</v>
      </c>
      <c r="I100" s="46">
        <f t="shared" si="1"/>
        <v>288</v>
      </c>
    </row>
    <row r="101" spans="1:9" ht="28.5" x14ac:dyDescent="0.25">
      <c r="A101" s="3" t="s">
        <v>365</v>
      </c>
      <c r="B101" s="3">
        <v>24</v>
      </c>
      <c r="C101" s="3" t="s">
        <v>273</v>
      </c>
      <c r="D101" s="10" t="s">
        <v>157</v>
      </c>
      <c r="E101" s="22">
        <v>240</v>
      </c>
      <c r="F101" s="22">
        <v>240</v>
      </c>
      <c r="G101" s="16">
        <v>305</v>
      </c>
      <c r="H101" s="47" t="s">
        <v>228</v>
      </c>
      <c r="I101" s="46">
        <f t="shared" si="1"/>
        <v>240</v>
      </c>
    </row>
    <row r="102" spans="1:9" ht="30" x14ac:dyDescent="0.25">
      <c r="A102" s="3" t="s">
        <v>365</v>
      </c>
      <c r="B102" s="3">
        <v>192</v>
      </c>
      <c r="C102" s="3" t="s">
        <v>271</v>
      </c>
      <c r="D102" s="10" t="s">
        <v>158</v>
      </c>
      <c r="E102" s="22">
        <v>384</v>
      </c>
      <c r="F102" s="22">
        <v>384</v>
      </c>
      <c r="G102" s="16">
        <v>305</v>
      </c>
      <c r="H102" s="47" t="s">
        <v>229</v>
      </c>
      <c r="I102" s="46">
        <f t="shared" si="1"/>
        <v>384</v>
      </c>
    </row>
    <row r="103" spans="1:9" ht="28.5" x14ac:dyDescent="0.25">
      <c r="A103" s="3" t="s">
        <v>365</v>
      </c>
      <c r="B103" s="3">
        <v>20</v>
      </c>
      <c r="C103" s="3" t="s">
        <v>271</v>
      </c>
      <c r="D103" s="10" t="s">
        <v>159</v>
      </c>
      <c r="E103" s="22">
        <v>100</v>
      </c>
      <c r="F103" s="22">
        <v>100</v>
      </c>
      <c r="G103" s="16">
        <v>305</v>
      </c>
      <c r="H103" s="47" t="s">
        <v>230</v>
      </c>
      <c r="I103" s="46">
        <f t="shared" si="1"/>
        <v>100</v>
      </c>
    </row>
    <row r="104" spans="1:9" ht="28.5" x14ac:dyDescent="0.25">
      <c r="A104" s="3" t="s">
        <v>365</v>
      </c>
      <c r="B104" s="3">
        <v>60</v>
      </c>
      <c r="C104" s="3" t="s">
        <v>271</v>
      </c>
      <c r="D104" s="10" t="s">
        <v>160</v>
      </c>
      <c r="E104" s="22">
        <v>360</v>
      </c>
      <c r="F104" s="22">
        <v>360</v>
      </c>
      <c r="G104" s="16">
        <v>305</v>
      </c>
      <c r="H104" s="47" t="s">
        <v>231</v>
      </c>
      <c r="I104" s="46">
        <f t="shared" si="1"/>
        <v>360</v>
      </c>
    </row>
    <row r="105" spans="1:9" ht="28.5" x14ac:dyDescent="0.25">
      <c r="A105" s="3" t="s">
        <v>365</v>
      </c>
      <c r="B105" s="3">
        <v>240</v>
      </c>
      <c r="C105" s="3" t="s">
        <v>273</v>
      </c>
      <c r="D105" s="10" t="s">
        <v>161</v>
      </c>
      <c r="E105" s="22">
        <v>240</v>
      </c>
      <c r="F105" s="22">
        <v>240</v>
      </c>
      <c r="G105" s="16">
        <v>305</v>
      </c>
      <c r="H105" s="47" t="s">
        <v>232</v>
      </c>
      <c r="I105" s="46">
        <f t="shared" si="1"/>
        <v>240</v>
      </c>
    </row>
    <row r="106" spans="1:9" ht="28.5" x14ac:dyDescent="0.25">
      <c r="A106" s="3" t="s">
        <v>365</v>
      </c>
      <c r="B106" s="3">
        <v>10</v>
      </c>
      <c r="C106" s="3" t="s">
        <v>273</v>
      </c>
      <c r="D106" s="10" t="s">
        <v>162</v>
      </c>
      <c r="E106" s="22">
        <v>150</v>
      </c>
      <c r="F106" s="22">
        <v>150</v>
      </c>
      <c r="G106" s="16">
        <v>305</v>
      </c>
      <c r="H106" s="47" t="s">
        <v>233</v>
      </c>
      <c r="I106" s="46">
        <f t="shared" si="1"/>
        <v>150</v>
      </c>
    </row>
    <row r="107" spans="1:9" ht="28.5" x14ac:dyDescent="0.25">
      <c r="A107" s="3" t="s">
        <v>365</v>
      </c>
      <c r="B107" s="3">
        <v>10</v>
      </c>
      <c r="C107" s="3" t="s">
        <v>273</v>
      </c>
      <c r="D107" s="10" t="s">
        <v>163</v>
      </c>
      <c r="E107" s="22">
        <v>100</v>
      </c>
      <c r="F107" s="22">
        <v>100</v>
      </c>
      <c r="G107" s="16">
        <v>305</v>
      </c>
      <c r="H107" s="47" t="s">
        <v>233</v>
      </c>
      <c r="I107" s="46">
        <f t="shared" si="1"/>
        <v>100</v>
      </c>
    </row>
    <row r="108" spans="1:9" ht="28.5" x14ac:dyDescent="0.25">
      <c r="A108" s="3" t="s">
        <v>365</v>
      </c>
      <c r="B108" s="3">
        <v>8</v>
      </c>
      <c r="C108" s="3" t="s">
        <v>273</v>
      </c>
      <c r="D108" s="10" t="s">
        <v>164</v>
      </c>
      <c r="E108" s="22">
        <v>24</v>
      </c>
      <c r="F108" s="22">
        <v>24</v>
      </c>
      <c r="G108" s="16">
        <v>305</v>
      </c>
      <c r="H108" s="47" t="s">
        <v>234</v>
      </c>
      <c r="I108" s="46">
        <f t="shared" si="1"/>
        <v>24</v>
      </c>
    </row>
    <row r="109" spans="1:9" ht="30" x14ac:dyDescent="0.25">
      <c r="A109" s="3" t="s">
        <v>365</v>
      </c>
      <c r="B109" s="3">
        <v>150</v>
      </c>
      <c r="C109" s="3" t="s">
        <v>273</v>
      </c>
      <c r="D109" s="10" t="s">
        <v>165</v>
      </c>
      <c r="E109" s="22">
        <v>300</v>
      </c>
      <c r="F109" s="22">
        <v>300</v>
      </c>
      <c r="G109" s="16">
        <v>305</v>
      </c>
      <c r="H109" s="47" t="s">
        <v>235</v>
      </c>
      <c r="I109" s="46">
        <f t="shared" si="1"/>
        <v>300</v>
      </c>
    </row>
    <row r="110" spans="1:9" ht="30" x14ac:dyDescent="0.25">
      <c r="A110" s="3" t="s">
        <v>365</v>
      </c>
      <c r="B110" s="3">
        <v>150</v>
      </c>
      <c r="C110" s="3" t="s">
        <v>273</v>
      </c>
      <c r="D110" s="10" t="s">
        <v>166</v>
      </c>
      <c r="E110" s="22">
        <v>600</v>
      </c>
      <c r="F110" s="22">
        <v>600</v>
      </c>
      <c r="G110" s="16">
        <v>305</v>
      </c>
      <c r="H110" s="47" t="s">
        <v>236</v>
      </c>
      <c r="I110" s="46">
        <f t="shared" si="1"/>
        <v>600</v>
      </c>
    </row>
    <row r="111" spans="1:9" ht="28.5" x14ac:dyDescent="0.25">
      <c r="A111" s="3" t="s">
        <v>365</v>
      </c>
      <c r="B111" s="3">
        <v>150</v>
      </c>
      <c r="C111" s="3" t="s">
        <v>273</v>
      </c>
      <c r="D111" s="10" t="s">
        <v>167</v>
      </c>
      <c r="E111" s="22">
        <v>450</v>
      </c>
      <c r="F111" s="22">
        <v>450</v>
      </c>
      <c r="G111" s="16">
        <v>305</v>
      </c>
      <c r="H111" s="47" t="s">
        <v>237</v>
      </c>
      <c r="I111" s="46">
        <f t="shared" si="1"/>
        <v>450</v>
      </c>
    </row>
    <row r="112" spans="1:9" ht="28.5" x14ac:dyDescent="0.25">
      <c r="A112" s="3" t="s">
        <v>365</v>
      </c>
      <c r="B112" s="3">
        <v>40</v>
      </c>
      <c r="C112" s="3" t="s">
        <v>273</v>
      </c>
      <c r="D112" s="10" t="s">
        <v>168</v>
      </c>
      <c r="E112" s="22">
        <v>60</v>
      </c>
      <c r="F112" s="22">
        <v>60</v>
      </c>
      <c r="G112" s="16">
        <v>305</v>
      </c>
      <c r="H112" s="47" t="s">
        <v>238</v>
      </c>
      <c r="I112" s="46">
        <f t="shared" si="1"/>
        <v>60</v>
      </c>
    </row>
    <row r="113" spans="1:9" ht="30" x14ac:dyDescent="0.25">
      <c r="A113" s="3" t="s">
        <v>365</v>
      </c>
      <c r="B113" s="3">
        <v>150</v>
      </c>
      <c r="C113" s="3" t="s">
        <v>273</v>
      </c>
      <c r="D113" s="10" t="s">
        <v>169</v>
      </c>
      <c r="E113" s="22">
        <v>600</v>
      </c>
      <c r="F113" s="22">
        <v>600</v>
      </c>
      <c r="G113" s="16">
        <v>305</v>
      </c>
      <c r="H113" s="47" t="s">
        <v>239</v>
      </c>
      <c r="I113" s="46">
        <f t="shared" si="1"/>
        <v>600</v>
      </c>
    </row>
    <row r="114" spans="1:9" ht="30" x14ac:dyDescent="0.25">
      <c r="A114" s="3" t="s">
        <v>365</v>
      </c>
      <c r="B114" s="3">
        <v>150</v>
      </c>
      <c r="C114" s="3" t="s">
        <v>273</v>
      </c>
      <c r="D114" s="10" t="s">
        <v>170</v>
      </c>
      <c r="E114" s="22">
        <v>300</v>
      </c>
      <c r="F114" s="22">
        <v>300</v>
      </c>
      <c r="G114" s="16">
        <v>305</v>
      </c>
      <c r="H114" s="47" t="s">
        <v>240</v>
      </c>
      <c r="I114" s="46">
        <f t="shared" si="1"/>
        <v>300</v>
      </c>
    </row>
    <row r="115" spans="1:9" ht="30" x14ac:dyDescent="0.25">
      <c r="A115" s="3" t="s">
        <v>365</v>
      </c>
      <c r="B115" s="3">
        <v>60</v>
      </c>
      <c r="C115" s="3" t="s">
        <v>273</v>
      </c>
      <c r="D115" s="10" t="s">
        <v>171</v>
      </c>
      <c r="E115" s="22">
        <v>600</v>
      </c>
      <c r="F115" s="22">
        <v>600</v>
      </c>
      <c r="G115" s="16">
        <v>305</v>
      </c>
      <c r="H115" s="47" t="s">
        <v>241</v>
      </c>
      <c r="I115" s="46">
        <f t="shared" si="1"/>
        <v>600</v>
      </c>
    </row>
    <row r="116" spans="1:9" ht="30" x14ac:dyDescent="0.25">
      <c r="A116" s="3" t="s">
        <v>365</v>
      </c>
      <c r="B116" s="3">
        <v>100</v>
      </c>
      <c r="C116" s="3" t="s">
        <v>273</v>
      </c>
      <c r="D116" s="10" t="s">
        <v>172</v>
      </c>
      <c r="E116" s="22">
        <v>150</v>
      </c>
      <c r="F116" s="22">
        <v>150</v>
      </c>
      <c r="G116" s="16">
        <v>305</v>
      </c>
      <c r="H116" s="47" t="s">
        <v>242</v>
      </c>
      <c r="I116" s="46">
        <f t="shared" si="1"/>
        <v>150</v>
      </c>
    </row>
    <row r="117" spans="1:9" ht="28.5" x14ac:dyDescent="0.25">
      <c r="A117" s="3" t="s">
        <v>365</v>
      </c>
      <c r="B117" s="3">
        <v>100</v>
      </c>
      <c r="C117" s="3" t="s">
        <v>273</v>
      </c>
      <c r="D117" s="10" t="s">
        <v>173</v>
      </c>
      <c r="E117" s="22">
        <v>120</v>
      </c>
      <c r="F117" s="22">
        <v>120</v>
      </c>
      <c r="G117" s="16">
        <v>305</v>
      </c>
      <c r="H117" s="47" t="s">
        <v>243</v>
      </c>
      <c r="I117" s="46">
        <f t="shared" si="1"/>
        <v>120</v>
      </c>
    </row>
    <row r="118" spans="1:9" ht="28.5" x14ac:dyDescent="0.25">
      <c r="A118" s="3" t="s">
        <v>365</v>
      </c>
      <c r="B118" s="3">
        <v>500</v>
      </c>
      <c r="C118" s="3" t="s">
        <v>273</v>
      </c>
      <c r="D118" s="10" t="s">
        <v>174</v>
      </c>
      <c r="E118" s="22">
        <v>10000</v>
      </c>
      <c r="F118" s="22">
        <v>10000</v>
      </c>
      <c r="G118" s="16">
        <v>305</v>
      </c>
      <c r="H118" s="47" t="s">
        <v>244</v>
      </c>
      <c r="I118" s="46">
        <f t="shared" si="1"/>
        <v>10000</v>
      </c>
    </row>
    <row r="119" spans="1:9" ht="30" x14ac:dyDescent="0.25">
      <c r="A119" s="3" t="s">
        <v>365</v>
      </c>
      <c r="B119" s="3">
        <v>100</v>
      </c>
      <c r="C119" s="3" t="s">
        <v>273</v>
      </c>
      <c r="D119" s="10" t="s">
        <v>175</v>
      </c>
      <c r="E119" s="22">
        <v>250</v>
      </c>
      <c r="F119" s="22">
        <v>250</v>
      </c>
      <c r="G119" s="16">
        <v>305</v>
      </c>
      <c r="H119" s="47" t="s">
        <v>245</v>
      </c>
      <c r="I119" s="46">
        <f t="shared" si="1"/>
        <v>250</v>
      </c>
    </row>
    <row r="120" spans="1:9" ht="28.5" x14ac:dyDescent="0.25">
      <c r="A120" s="3" t="s">
        <v>365</v>
      </c>
      <c r="B120" s="3">
        <v>400</v>
      </c>
      <c r="C120" s="3" t="s">
        <v>273</v>
      </c>
      <c r="D120" s="10" t="s">
        <v>176</v>
      </c>
      <c r="E120" s="22">
        <v>400</v>
      </c>
      <c r="F120" s="22">
        <v>400</v>
      </c>
      <c r="G120" s="16">
        <v>305</v>
      </c>
      <c r="H120" s="47" t="s">
        <v>246</v>
      </c>
      <c r="I120" s="46">
        <f t="shared" si="1"/>
        <v>400</v>
      </c>
    </row>
    <row r="121" spans="1:9" ht="28.5" x14ac:dyDescent="0.25">
      <c r="A121" s="3" t="s">
        <v>365</v>
      </c>
      <c r="B121" s="3">
        <v>48</v>
      </c>
      <c r="C121" s="3" t="s">
        <v>273</v>
      </c>
      <c r="D121" s="10" t="s">
        <v>177</v>
      </c>
      <c r="E121" s="22">
        <v>336</v>
      </c>
      <c r="F121" s="22">
        <v>336</v>
      </c>
      <c r="G121" s="16">
        <v>305</v>
      </c>
      <c r="H121" s="47" t="s">
        <v>247</v>
      </c>
      <c r="I121" s="46">
        <f t="shared" si="1"/>
        <v>336</v>
      </c>
    </row>
    <row r="122" spans="1:9" ht="28.5" x14ac:dyDescent="0.25">
      <c r="A122" s="3" t="s">
        <v>365</v>
      </c>
      <c r="B122" s="3">
        <v>50</v>
      </c>
      <c r="C122" s="3" t="s">
        <v>273</v>
      </c>
      <c r="D122" s="10" t="s">
        <v>178</v>
      </c>
      <c r="E122" s="22">
        <v>200</v>
      </c>
      <c r="F122" s="22">
        <v>200</v>
      </c>
      <c r="G122" s="16">
        <v>305</v>
      </c>
      <c r="H122" s="47" t="s">
        <v>248</v>
      </c>
      <c r="I122" s="46">
        <f t="shared" si="1"/>
        <v>200</v>
      </c>
    </row>
    <row r="123" spans="1:9" ht="28.5" x14ac:dyDescent="0.25">
      <c r="A123" s="3" t="s">
        <v>365</v>
      </c>
      <c r="B123" s="3">
        <v>50</v>
      </c>
      <c r="C123" s="3" t="s">
        <v>273</v>
      </c>
      <c r="D123" s="10" t="s">
        <v>179</v>
      </c>
      <c r="E123" s="22">
        <v>300</v>
      </c>
      <c r="F123" s="22">
        <v>300</v>
      </c>
      <c r="G123" s="16">
        <v>305</v>
      </c>
      <c r="H123" s="47" t="s">
        <v>249</v>
      </c>
      <c r="I123" s="46">
        <f t="shared" si="1"/>
        <v>300</v>
      </c>
    </row>
    <row r="124" spans="1:9" ht="28.5" x14ac:dyDescent="0.25">
      <c r="A124" s="3" t="s">
        <v>365</v>
      </c>
      <c r="B124" s="3">
        <v>50</v>
      </c>
      <c r="C124" s="3" t="s">
        <v>273</v>
      </c>
      <c r="D124" s="10" t="s">
        <v>180</v>
      </c>
      <c r="E124" s="22">
        <v>150</v>
      </c>
      <c r="F124" s="22">
        <v>150</v>
      </c>
      <c r="G124" s="16">
        <v>305</v>
      </c>
      <c r="H124" s="47" t="s">
        <v>250</v>
      </c>
      <c r="I124" s="46">
        <f t="shared" si="1"/>
        <v>150</v>
      </c>
    </row>
    <row r="125" spans="1:9" ht="28.5" x14ac:dyDescent="0.25">
      <c r="A125" s="4" t="s">
        <v>365</v>
      </c>
      <c r="B125" s="4">
        <v>500</v>
      </c>
      <c r="C125" s="3" t="s">
        <v>273</v>
      </c>
      <c r="D125" s="10" t="s">
        <v>181</v>
      </c>
      <c r="E125" s="22">
        <v>1250</v>
      </c>
      <c r="F125" s="22">
        <v>1250</v>
      </c>
      <c r="G125" s="16">
        <v>305</v>
      </c>
      <c r="H125" s="47" t="s">
        <v>251</v>
      </c>
      <c r="I125" s="46">
        <f t="shared" si="1"/>
        <v>1250</v>
      </c>
    </row>
    <row r="126" spans="1:9" ht="28.5" x14ac:dyDescent="0.25">
      <c r="A126" s="3" t="s">
        <v>365</v>
      </c>
      <c r="B126" s="3">
        <v>12</v>
      </c>
      <c r="C126" s="3" t="s">
        <v>271</v>
      </c>
      <c r="D126" s="10" t="s">
        <v>182</v>
      </c>
      <c r="E126" s="22">
        <v>60</v>
      </c>
      <c r="F126" s="22">
        <v>60</v>
      </c>
      <c r="G126" s="16">
        <v>305</v>
      </c>
      <c r="H126" s="47" t="s">
        <v>252</v>
      </c>
      <c r="I126" s="46">
        <f t="shared" si="1"/>
        <v>60</v>
      </c>
    </row>
    <row r="127" spans="1:9" ht="28.5" x14ac:dyDescent="0.25">
      <c r="A127" s="3" t="s">
        <v>365</v>
      </c>
      <c r="B127" s="3">
        <v>24</v>
      </c>
      <c r="C127" s="3" t="s">
        <v>273</v>
      </c>
      <c r="D127" s="10" t="s">
        <v>183</v>
      </c>
      <c r="E127" s="22">
        <v>84</v>
      </c>
      <c r="F127" s="22">
        <v>84</v>
      </c>
      <c r="G127" s="16">
        <v>305</v>
      </c>
      <c r="H127" s="47" t="s">
        <v>253</v>
      </c>
      <c r="I127" s="46">
        <f t="shared" si="1"/>
        <v>84</v>
      </c>
    </row>
    <row r="128" spans="1:9" ht="28.5" x14ac:dyDescent="0.25">
      <c r="A128" s="3" t="s">
        <v>365</v>
      </c>
      <c r="B128" s="3">
        <v>24</v>
      </c>
      <c r="C128" s="3" t="s">
        <v>273</v>
      </c>
      <c r="D128" s="10" t="s">
        <v>184</v>
      </c>
      <c r="E128" s="22">
        <v>84</v>
      </c>
      <c r="F128" s="22">
        <v>84</v>
      </c>
      <c r="G128" s="16">
        <v>305</v>
      </c>
      <c r="H128" s="47" t="s">
        <v>254</v>
      </c>
      <c r="I128" s="46">
        <f t="shared" si="1"/>
        <v>84</v>
      </c>
    </row>
    <row r="129" spans="1:9" ht="28.5" x14ac:dyDescent="0.25">
      <c r="A129" s="3" t="s">
        <v>365</v>
      </c>
      <c r="B129" s="3">
        <v>24</v>
      </c>
      <c r="C129" s="3" t="s">
        <v>273</v>
      </c>
      <c r="D129" s="10" t="s">
        <v>185</v>
      </c>
      <c r="E129" s="22">
        <v>84</v>
      </c>
      <c r="F129" s="22">
        <v>84</v>
      </c>
      <c r="G129" s="16">
        <v>305</v>
      </c>
      <c r="H129" s="47" t="s">
        <v>255</v>
      </c>
      <c r="I129" s="46">
        <f t="shared" si="1"/>
        <v>84</v>
      </c>
    </row>
    <row r="130" spans="1:9" ht="28.5" x14ac:dyDescent="0.25">
      <c r="A130" s="3" t="s">
        <v>365</v>
      </c>
      <c r="B130" s="3">
        <v>24</v>
      </c>
      <c r="C130" s="3" t="s">
        <v>273</v>
      </c>
      <c r="D130" s="10" t="s">
        <v>186</v>
      </c>
      <c r="E130" s="22">
        <v>96</v>
      </c>
      <c r="F130" s="22">
        <v>96</v>
      </c>
      <c r="G130" s="16">
        <v>305</v>
      </c>
      <c r="H130" s="47" t="s">
        <v>256</v>
      </c>
      <c r="I130" s="46">
        <f t="shared" si="1"/>
        <v>96</v>
      </c>
    </row>
    <row r="131" spans="1:9" ht="30" x14ac:dyDescent="0.25">
      <c r="A131" s="3" t="s">
        <v>365</v>
      </c>
      <c r="B131" s="3">
        <v>24</v>
      </c>
      <c r="C131" s="3" t="s">
        <v>273</v>
      </c>
      <c r="D131" s="10" t="s">
        <v>187</v>
      </c>
      <c r="E131" s="22">
        <v>96</v>
      </c>
      <c r="F131" s="22">
        <v>96</v>
      </c>
      <c r="G131" s="16">
        <v>305</v>
      </c>
      <c r="H131" s="47" t="s">
        <v>257</v>
      </c>
      <c r="I131" s="46">
        <f t="shared" si="1"/>
        <v>96</v>
      </c>
    </row>
    <row r="132" spans="1:9" ht="28.5" x14ac:dyDescent="0.25">
      <c r="A132" s="3" t="s">
        <v>365</v>
      </c>
      <c r="B132" s="3">
        <v>400</v>
      </c>
      <c r="C132" s="3" t="s">
        <v>273</v>
      </c>
      <c r="D132" s="10" t="s">
        <v>200</v>
      </c>
      <c r="E132" s="22">
        <v>800</v>
      </c>
      <c r="F132" s="22">
        <v>800</v>
      </c>
      <c r="G132" s="16">
        <v>305</v>
      </c>
      <c r="H132" s="47" t="s">
        <v>258</v>
      </c>
      <c r="I132" s="46">
        <f t="shared" si="1"/>
        <v>800</v>
      </c>
    </row>
    <row r="133" spans="1:9" ht="28.5" x14ac:dyDescent="0.25">
      <c r="A133" s="3" t="s">
        <v>365</v>
      </c>
      <c r="B133" s="3">
        <v>12</v>
      </c>
      <c r="C133" s="3" t="s">
        <v>273</v>
      </c>
      <c r="D133" s="10" t="s">
        <v>188</v>
      </c>
      <c r="E133" s="22">
        <v>60</v>
      </c>
      <c r="F133" s="22">
        <v>60</v>
      </c>
      <c r="G133" s="16">
        <v>305</v>
      </c>
      <c r="H133" s="47" t="s">
        <v>259</v>
      </c>
      <c r="I133" s="46">
        <f t="shared" si="1"/>
        <v>60</v>
      </c>
    </row>
    <row r="134" spans="1:9" ht="28.5" x14ac:dyDescent="0.25">
      <c r="A134" s="3" t="s">
        <v>365</v>
      </c>
      <c r="B134" s="3">
        <v>60</v>
      </c>
      <c r="C134" s="3" t="s">
        <v>273</v>
      </c>
      <c r="D134" s="10" t="s">
        <v>189</v>
      </c>
      <c r="E134" s="22">
        <v>600</v>
      </c>
      <c r="F134" s="22">
        <v>600</v>
      </c>
      <c r="G134" s="16">
        <v>305</v>
      </c>
      <c r="H134" s="47" t="s">
        <v>260</v>
      </c>
      <c r="I134" s="46">
        <f t="shared" si="1"/>
        <v>600</v>
      </c>
    </row>
    <row r="135" spans="1:9" ht="28.5" x14ac:dyDescent="0.25">
      <c r="A135" s="3" t="s">
        <v>365</v>
      </c>
      <c r="B135" s="3">
        <v>60</v>
      </c>
      <c r="C135" s="3" t="s">
        <v>273</v>
      </c>
      <c r="D135" s="10" t="s">
        <v>190</v>
      </c>
      <c r="E135" s="22">
        <v>720</v>
      </c>
      <c r="F135" s="22">
        <v>720</v>
      </c>
      <c r="G135" s="16">
        <v>305</v>
      </c>
      <c r="H135" s="47" t="s">
        <v>261</v>
      </c>
      <c r="I135" s="46">
        <f t="shared" si="1"/>
        <v>720</v>
      </c>
    </row>
    <row r="136" spans="1:9" ht="28.5" x14ac:dyDescent="0.25">
      <c r="A136" s="3" t="s">
        <v>365</v>
      </c>
      <c r="B136" s="3">
        <v>800</v>
      </c>
      <c r="C136" s="3" t="s">
        <v>273</v>
      </c>
      <c r="D136" s="10" t="s">
        <v>191</v>
      </c>
      <c r="E136" s="22">
        <v>400</v>
      </c>
      <c r="F136" s="22">
        <v>400</v>
      </c>
      <c r="G136" s="16">
        <v>305</v>
      </c>
      <c r="H136" s="47" t="s">
        <v>262</v>
      </c>
      <c r="I136" s="46">
        <f t="shared" ref="I136:I197" si="2">F136</f>
        <v>400</v>
      </c>
    </row>
    <row r="137" spans="1:9" ht="30" x14ac:dyDescent="0.25">
      <c r="A137" s="3" t="s">
        <v>365</v>
      </c>
      <c r="B137" s="3">
        <v>10</v>
      </c>
      <c r="C137" s="3" t="s">
        <v>273</v>
      </c>
      <c r="D137" s="10" t="s">
        <v>192</v>
      </c>
      <c r="E137" s="22">
        <v>3050</v>
      </c>
      <c r="F137" s="22">
        <v>3050</v>
      </c>
      <c r="G137" s="16">
        <v>305</v>
      </c>
      <c r="H137" s="47" t="s">
        <v>263</v>
      </c>
      <c r="I137" s="46">
        <f t="shared" si="2"/>
        <v>3050</v>
      </c>
    </row>
    <row r="138" spans="1:9" ht="28.5" x14ac:dyDescent="0.25">
      <c r="A138" s="3" t="s">
        <v>365</v>
      </c>
      <c r="B138" s="3">
        <v>12</v>
      </c>
      <c r="C138" s="3" t="s">
        <v>273</v>
      </c>
      <c r="D138" s="10" t="s">
        <v>193</v>
      </c>
      <c r="E138" s="22">
        <v>60</v>
      </c>
      <c r="F138" s="22">
        <v>60</v>
      </c>
      <c r="G138" s="16">
        <v>305</v>
      </c>
      <c r="H138" s="47" t="s">
        <v>264</v>
      </c>
      <c r="I138" s="46">
        <f t="shared" si="2"/>
        <v>60</v>
      </c>
    </row>
    <row r="139" spans="1:9" ht="28.5" x14ac:dyDescent="0.25">
      <c r="A139" s="3" t="s">
        <v>365</v>
      </c>
      <c r="B139" s="3">
        <v>400</v>
      </c>
      <c r="C139" s="3" t="s">
        <v>273</v>
      </c>
      <c r="D139" s="10" t="s">
        <v>194</v>
      </c>
      <c r="E139" s="22">
        <v>200</v>
      </c>
      <c r="F139" s="22">
        <v>200</v>
      </c>
      <c r="G139" s="16">
        <v>305</v>
      </c>
      <c r="H139" s="47" t="s">
        <v>265</v>
      </c>
      <c r="I139" s="46">
        <f t="shared" si="2"/>
        <v>200</v>
      </c>
    </row>
    <row r="140" spans="1:9" ht="30" x14ac:dyDescent="0.25">
      <c r="A140" s="3" t="s">
        <v>365</v>
      </c>
      <c r="B140" s="3">
        <v>100</v>
      </c>
      <c r="C140" s="3" t="s">
        <v>273</v>
      </c>
      <c r="D140" s="10" t="s">
        <v>195</v>
      </c>
      <c r="E140" s="22">
        <v>300</v>
      </c>
      <c r="F140" s="32">
        <v>1000</v>
      </c>
      <c r="G140" s="16">
        <v>305</v>
      </c>
      <c r="H140" s="47" t="s">
        <v>266</v>
      </c>
      <c r="I140" s="46">
        <f t="shared" si="2"/>
        <v>1000</v>
      </c>
    </row>
    <row r="141" spans="1:9" ht="28.5" x14ac:dyDescent="0.25">
      <c r="A141" s="3" t="s">
        <v>365</v>
      </c>
      <c r="B141" s="3">
        <v>24</v>
      </c>
      <c r="C141" s="3" t="s">
        <v>273</v>
      </c>
      <c r="D141" s="10" t="s">
        <v>196</v>
      </c>
      <c r="E141" s="22">
        <v>240</v>
      </c>
      <c r="F141" s="22">
        <v>240</v>
      </c>
      <c r="G141" s="16">
        <v>305</v>
      </c>
      <c r="H141" s="47" t="s">
        <v>267</v>
      </c>
      <c r="I141" s="46">
        <f t="shared" si="2"/>
        <v>240</v>
      </c>
    </row>
    <row r="142" spans="1:9" ht="28.5" x14ac:dyDescent="0.25">
      <c r="A142" s="3" t="s">
        <v>365</v>
      </c>
      <c r="B142" s="3">
        <v>60</v>
      </c>
      <c r="C142" s="3" t="s">
        <v>273</v>
      </c>
      <c r="D142" s="10" t="s">
        <v>197</v>
      </c>
      <c r="E142" s="22">
        <v>300</v>
      </c>
      <c r="F142" s="22">
        <v>300</v>
      </c>
      <c r="G142" s="16">
        <v>305</v>
      </c>
      <c r="H142" s="47" t="s">
        <v>268</v>
      </c>
      <c r="I142" s="46">
        <f t="shared" si="2"/>
        <v>300</v>
      </c>
    </row>
    <row r="143" spans="1:9" ht="30" x14ac:dyDescent="0.25">
      <c r="A143" s="3" t="s">
        <v>365</v>
      </c>
      <c r="B143" s="3">
        <v>800</v>
      </c>
      <c r="C143" s="3" t="s">
        <v>273</v>
      </c>
      <c r="D143" s="10" t="s">
        <v>198</v>
      </c>
      <c r="E143" s="22">
        <v>640</v>
      </c>
      <c r="F143" s="22">
        <v>640</v>
      </c>
      <c r="G143" s="16">
        <v>305</v>
      </c>
      <c r="H143" s="47" t="s">
        <v>269</v>
      </c>
      <c r="I143" s="46">
        <f t="shared" si="2"/>
        <v>640</v>
      </c>
    </row>
    <row r="144" spans="1:9" ht="28.5" x14ac:dyDescent="0.25">
      <c r="A144" s="3" t="s">
        <v>365</v>
      </c>
      <c r="B144" s="3">
        <v>8</v>
      </c>
      <c r="C144" s="3" t="s">
        <v>273</v>
      </c>
      <c r="D144" s="10" t="s">
        <v>199</v>
      </c>
      <c r="E144" s="22">
        <v>40</v>
      </c>
      <c r="F144" s="32">
        <v>500</v>
      </c>
      <c r="G144" s="16">
        <v>305</v>
      </c>
      <c r="H144" s="47" t="s">
        <v>270</v>
      </c>
      <c r="I144" s="46">
        <f t="shared" si="2"/>
        <v>500</v>
      </c>
    </row>
    <row r="145" spans="1:9" ht="28.5" x14ac:dyDescent="0.25">
      <c r="A145" s="33" t="s">
        <v>365</v>
      </c>
      <c r="B145" s="33">
        <v>20</v>
      </c>
      <c r="C145" s="33" t="s">
        <v>273</v>
      </c>
      <c r="D145" s="34" t="s">
        <v>374</v>
      </c>
      <c r="E145" s="32" t="s">
        <v>373</v>
      </c>
      <c r="F145" s="32">
        <v>1400</v>
      </c>
      <c r="G145" s="35">
        <v>305</v>
      </c>
      <c r="H145" s="51" t="s">
        <v>375</v>
      </c>
      <c r="I145" s="46">
        <f t="shared" si="2"/>
        <v>1400</v>
      </c>
    </row>
    <row r="146" spans="1:9" ht="45" x14ac:dyDescent="0.25">
      <c r="A146" s="11" t="s">
        <v>365</v>
      </c>
      <c r="B146" s="11">
        <v>180</v>
      </c>
      <c r="C146" s="11" t="s">
        <v>294</v>
      </c>
      <c r="D146" s="12" t="s">
        <v>295</v>
      </c>
      <c r="E146" s="22">
        <v>1260</v>
      </c>
      <c r="F146" s="22">
        <v>1260</v>
      </c>
      <c r="G146" s="16">
        <v>7</v>
      </c>
      <c r="H146" s="52" t="s">
        <v>296</v>
      </c>
      <c r="I146" s="46">
        <f t="shared" si="2"/>
        <v>1260</v>
      </c>
    </row>
    <row r="147" spans="1:9" x14ac:dyDescent="0.25">
      <c r="A147" s="3" t="s">
        <v>365</v>
      </c>
      <c r="B147" s="3">
        <v>130</v>
      </c>
      <c r="C147" s="3" t="s">
        <v>294</v>
      </c>
      <c r="D147" s="7" t="s">
        <v>297</v>
      </c>
      <c r="E147" s="22">
        <v>910</v>
      </c>
      <c r="F147" s="22">
        <v>910</v>
      </c>
      <c r="G147" s="16">
        <v>7</v>
      </c>
      <c r="H147" s="52" t="s">
        <v>298</v>
      </c>
      <c r="I147" s="46">
        <f t="shared" si="2"/>
        <v>910</v>
      </c>
    </row>
    <row r="148" spans="1:9" x14ac:dyDescent="0.25">
      <c r="A148" s="3" t="s">
        <v>365</v>
      </c>
      <c r="B148" s="3">
        <v>1</v>
      </c>
      <c r="C148" s="3" t="s">
        <v>299</v>
      </c>
      <c r="D148" s="7" t="s">
        <v>300</v>
      </c>
      <c r="E148" s="22">
        <v>1000</v>
      </c>
      <c r="F148" s="22">
        <v>1000</v>
      </c>
      <c r="G148" s="16">
        <v>7</v>
      </c>
      <c r="H148" s="53" t="s">
        <v>301</v>
      </c>
      <c r="I148" s="46">
        <f t="shared" si="2"/>
        <v>1000</v>
      </c>
    </row>
    <row r="149" spans="1:9" ht="45" x14ac:dyDescent="0.25">
      <c r="A149" s="13" t="s">
        <v>365</v>
      </c>
      <c r="B149" s="13">
        <v>20000</v>
      </c>
      <c r="C149" s="3" t="s">
        <v>294</v>
      </c>
      <c r="D149" s="10" t="s">
        <v>302</v>
      </c>
      <c r="E149" s="22">
        <v>4000</v>
      </c>
      <c r="F149" s="22">
        <v>4000</v>
      </c>
      <c r="G149" s="16">
        <v>7</v>
      </c>
      <c r="H149" s="54" t="s">
        <v>303</v>
      </c>
      <c r="I149" s="46">
        <f t="shared" si="2"/>
        <v>4000</v>
      </c>
    </row>
    <row r="150" spans="1:9" x14ac:dyDescent="0.25">
      <c r="A150" s="13" t="s">
        <v>365</v>
      </c>
      <c r="B150" s="13">
        <v>5000</v>
      </c>
      <c r="C150" s="3" t="s">
        <v>294</v>
      </c>
      <c r="D150" s="10" t="s">
        <v>304</v>
      </c>
      <c r="E150" s="22">
        <v>7500</v>
      </c>
      <c r="F150" s="22">
        <v>7500</v>
      </c>
      <c r="G150" s="16">
        <v>7</v>
      </c>
      <c r="H150" s="54" t="s">
        <v>305</v>
      </c>
      <c r="I150" s="46">
        <f t="shared" si="2"/>
        <v>7500</v>
      </c>
    </row>
    <row r="151" spans="1:9" x14ac:dyDescent="0.25">
      <c r="A151" s="13" t="s">
        <v>365</v>
      </c>
      <c r="B151" s="13">
        <v>4</v>
      </c>
      <c r="C151" s="3" t="s">
        <v>294</v>
      </c>
      <c r="D151" s="10" t="s">
        <v>306</v>
      </c>
      <c r="E151" s="22">
        <v>3200</v>
      </c>
      <c r="F151" s="22">
        <v>3200</v>
      </c>
      <c r="G151" s="16">
        <v>7</v>
      </c>
      <c r="H151" s="54" t="s">
        <v>307</v>
      </c>
      <c r="I151" s="46">
        <f t="shared" si="2"/>
        <v>3200</v>
      </c>
    </row>
    <row r="152" spans="1:9" ht="60" x14ac:dyDescent="0.25">
      <c r="A152" s="13" t="s">
        <v>365</v>
      </c>
      <c r="B152" s="13">
        <v>200</v>
      </c>
      <c r="C152" s="3" t="s">
        <v>294</v>
      </c>
      <c r="D152" s="10" t="s">
        <v>308</v>
      </c>
      <c r="E152" s="22">
        <v>2000</v>
      </c>
      <c r="F152" s="22">
        <v>2000</v>
      </c>
      <c r="G152" s="16">
        <v>7</v>
      </c>
      <c r="H152" s="54" t="s">
        <v>309</v>
      </c>
      <c r="I152" s="46">
        <f t="shared" si="2"/>
        <v>2000</v>
      </c>
    </row>
    <row r="153" spans="1:9" x14ac:dyDescent="0.25">
      <c r="A153" s="3" t="s">
        <v>365</v>
      </c>
      <c r="B153" s="3">
        <v>2</v>
      </c>
      <c r="C153" s="3" t="s">
        <v>294</v>
      </c>
      <c r="D153" s="14" t="s">
        <v>310</v>
      </c>
      <c r="E153" s="22">
        <v>200</v>
      </c>
      <c r="F153" s="22">
        <v>200</v>
      </c>
      <c r="G153" s="16">
        <v>7</v>
      </c>
      <c r="H153" s="55" t="s">
        <v>311</v>
      </c>
      <c r="I153" s="46">
        <f t="shared" si="2"/>
        <v>200</v>
      </c>
    </row>
    <row r="154" spans="1:9" ht="45" x14ac:dyDescent="0.25">
      <c r="A154" s="3" t="s">
        <v>365</v>
      </c>
      <c r="B154" s="3">
        <v>1</v>
      </c>
      <c r="C154" s="3" t="s">
        <v>299</v>
      </c>
      <c r="D154" s="10" t="s">
        <v>312</v>
      </c>
      <c r="E154" s="22">
        <v>500</v>
      </c>
      <c r="F154" s="22">
        <v>500</v>
      </c>
      <c r="G154" s="16">
        <v>7</v>
      </c>
      <c r="H154" s="55" t="s">
        <v>313</v>
      </c>
      <c r="I154" s="46">
        <f t="shared" si="2"/>
        <v>500</v>
      </c>
    </row>
    <row r="155" spans="1:9" x14ac:dyDescent="0.25">
      <c r="A155" s="13" t="s">
        <v>365</v>
      </c>
      <c r="B155" s="13">
        <v>5000</v>
      </c>
      <c r="C155" s="3" t="s">
        <v>294</v>
      </c>
      <c r="D155" s="7" t="s">
        <v>314</v>
      </c>
      <c r="E155" s="22">
        <v>7500</v>
      </c>
      <c r="F155" s="22">
        <v>7500</v>
      </c>
      <c r="G155" s="16">
        <v>7</v>
      </c>
      <c r="H155" s="54" t="s">
        <v>315</v>
      </c>
      <c r="I155" s="46">
        <f t="shared" si="2"/>
        <v>7500</v>
      </c>
    </row>
    <row r="156" spans="1:9" x14ac:dyDescent="0.25">
      <c r="A156" s="3" t="s">
        <v>365</v>
      </c>
      <c r="B156" s="3">
        <v>4</v>
      </c>
      <c r="C156" s="3" t="s">
        <v>294</v>
      </c>
      <c r="D156" s="7" t="s">
        <v>316</v>
      </c>
      <c r="E156" s="22">
        <v>3200</v>
      </c>
      <c r="F156" s="22">
        <v>3200</v>
      </c>
      <c r="G156" s="16">
        <v>7</v>
      </c>
      <c r="H156" s="54" t="s">
        <v>307</v>
      </c>
      <c r="I156" s="46">
        <f t="shared" si="2"/>
        <v>3200</v>
      </c>
    </row>
    <row r="157" spans="1:9" x14ac:dyDescent="0.25">
      <c r="A157" s="3" t="s">
        <v>365</v>
      </c>
      <c r="B157" s="3">
        <v>4</v>
      </c>
      <c r="C157" s="3" t="s">
        <v>294</v>
      </c>
      <c r="D157" s="7" t="s">
        <v>317</v>
      </c>
      <c r="E157" s="22">
        <v>3200</v>
      </c>
      <c r="F157" s="22">
        <v>3200</v>
      </c>
      <c r="G157" s="16">
        <v>7</v>
      </c>
      <c r="H157" s="54" t="s">
        <v>318</v>
      </c>
      <c r="I157" s="46">
        <f t="shared" si="2"/>
        <v>3200</v>
      </c>
    </row>
    <row r="158" spans="1:9" x14ac:dyDescent="0.25">
      <c r="A158" s="13" t="s">
        <v>365</v>
      </c>
      <c r="B158" s="13">
        <v>5000</v>
      </c>
      <c r="C158" s="3" t="s">
        <v>294</v>
      </c>
      <c r="D158" s="7" t="s">
        <v>319</v>
      </c>
      <c r="E158" s="22">
        <v>7500</v>
      </c>
      <c r="F158" s="22">
        <v>7500</v>
      </c>
      <c r="G158" s="16">
        <v>7</v>
      </c>
      <c r="H158" s="54" t="s">
        <v>320</v>
      </c>
      <c r="I158" s="46">
        <f t="shared" si="2"/>
        <v>7500</v>
      </c>
    </row>
    <row r="159" spans="1:9" x14ac:dyDescent="0.25">
      <c r="A159" s="13" t="s">
        <v>365</v>
      </c>
      <c r="B159" s="13">
        <v>10000</v>
      </c>
      <c r="C159" s="3" t="s">
        <v>294</v>
      </c>
      <c r="D159" s="7" t="s">
        <v>321</v>
      </c>
      <c r="E159" s="22">
        <v>2000</v>
      </c>
      <c r="F159" s="22">
        <v>2000</v>
      </c>
      <c r="G159" s="16">
        <v>7</v>
      </c>
      <c r="H159" s="54" t="s">
        <v>322</v>
      </c>
      <c r="I159" s="46">
        <f t="shared" si="2"/>
        <v>2000</v>
      </c>
    </row>
    <row r="160" spans="1:9" x14ac:dyDescent="0.25">
      <c r="A160" s="3" t="s">
        <v>365</v>
      </c>
      <c r="B160" s="3">
        <v>4</v>
      </c>
      <c r="C160" s="3" t="s">
        <v>294</v>
      </c>
      <c r="D160" s="7" t="s">
        <v>323</v>
      </c>
      <c r="E160" s="22">
        <v>3200</v>
      </c>
      <c r="F160" s="22">
        <v>3200</v>
      </c>
      <c r="G160" s="16">
        <v>7</v>
      </c>
      <c r="H160" s="54" t="s">
        <v>307</v>
      </c>
      <c r="I160" s="46">
        <f t="shared" si="2"/>
        <v>3200</v>
      </c>
    </row>
    <row r="161" spans="1:9" x14ac:dyDescent="0.25">
      <c r="A161" s="13" t="s">
        <v>365</v>
      </c>
      <c r="B161" s="13">
        <v>5000</v>
      </c>
      <c r="C161" s="3" t="s">
        <v>294</v>
      </c>
      <c r="D161" s="7" t="s">
        <v>324</v>
      </c>
      <c r="E161" s="22">
        <v>7500</v>
      </c>
      <c r="F161" s="22">
        <v>7500</v>
      </c>
      <c r="G161" s="16">
        <v>7</v>
      </c>
      <c r="H161" s="54" t="s">
        <v>325</v>
      </c>
      <c r="I161" s="46">
        <f t="shared" si="2"/>
        <v>7500</v>
      </c>
    </row>
    <row r="162" spans="1:9" ht="60" x14ac:dyDescent="0.25">
      <c r="A162" s="3" t="s">
        <v>365</v>
      </c>
      <c r="B162" s="3">
        <v>150</v>
      </c>
      <c r="C162" s="3" t="s">
        <v>294</v>
      </c>
      <c r="D162" s="14" t="s">
        <v>326</v>
      </c>
      <c r="E162" s="22">
        <v>1500</v>
      </c>
      <c r="F162" s="22">
        <v>1500</v>
      </c>
      <c r="G162" s="16">
        <v>7</v>
      </c>
      <c r="H162" s="55" t="s">
        <v>327</v>
      </c>
      <c r="I162" s="46">
        <f t="shared" si="2"/>
        <v>1500</v>
      </c>
    </row>
    <row r="163" spans="1:9" ht="45" x14ac:dyDescent="0.25">
      <c r="A163" s="13" t="s">
        <v>365</v>
      </c>
      <c r="B163" s="13">
        <v>5000</v>
      </c>
      <c r="C163" s="3" t="s">
        <v>294</v>
      </c>
      <c r="D163" s="14" t="s">
        <v>328</v>
      </c>
      <c r="E163" s="22">
        <v>7500</v>
      </c>
      <c r="F163" s="22">
        <v>7500</v>
      </c>
      <c r="G163" s="16">
        <v>7</v>
      </c>
      <c r="H163" s="54" t="s">
        <v>329</v>
      </c>
      <c r="I163" s="46">
        <f t="shared" si="2"/>
        <v>7500</v>
      </c>
    </row>
    <row r="164" spans="1:9" ht="45" x14ac:dyDescent="0.25">
      <c r="A164" s="3" t="s">
        <v>365</v>
      </c>
      <c r="B164" s="3">
        <v>4</v>
      </c>
      <c r="C164" s="3" t="s">
        <v>294</v>
      </c>
      <c r="D164" s="14" t="s">
        <v>330</v>
      </c>
      <c r="E164" s="22">
        <v>3200</v>
      </c>
      <c r="F164" s="22">
        <v>3200</v>
      </c>
      <c r="G164" s="16">
        <v>7</v>
      </c>
      <c r="H164" s="54" t="s">
        <v>307</v>
      </c>
      <c r="I164" s="46">
        <f t="shared" si="2"/>
        <v>3200</v>
      </c>
    </row>
    <row r="165" spans="1:9" x14ac:dyDescent="0.25">
      <c r="A165" s="13" t="s">
        <v>365</v>
      </c>
      <c r="B165" s="13">
        <v>5000</v>
      </c>
      <c r="C165" s="3" t="s">
        <v>294</v>
      </c>
      <c r="D165" s="7" t="s">
        <v>331</v>
      </c>
      <c r="E165" s="22">
        <v>7500</v>
      </c>
      <c r="F165" s="22">
        <v>7500</v>
      </c>
      <c r="G165" s="16">
        <v>7</v>
      </c>
      <c r="H165" s="54" t="s">
        <v>332</v>
      </c>
      <c r="I165" s="46">
        <f t="shared" si="2"/>
        <v>7500</v>
      </c>
    </row>
    <row r="166" spans="1:9" x14ac:dyDescent="0.25">
      <c r="A166" s="13" t="s">
        <v>365</v>
      </c>
      <c r="B166" s="13">
        <v>8000</v>
      </c>
      <c r="C166" s="3" t="s">
        <v>294</v>
      </c>
      <c r="D166" s="7" t="s">
        <v>333</v>
      </c>
      <c r="E166" s="22">
        <v>1600</v>
      </c>
      <c r="F166" s="22">
        <v>1600</v>
      </c>
      <c r="G166" s="16">
        <v>7</v>
      </c>
      <c r="H166" s="54" t="s">
        <v>322</v>
      </c>
      <c r="I166" s="46">
        <f t="shared" si="2"/>
        <v>1600</v>
      </c>
    </row>
    <row r="167" spans="1:9" ht="45" x14ac:dyDescent="0.25">
      <c r="A167" s="13" t="s">
        <v>365</v>
      </c>
      <c r="B167" s="13">
        <v>10000</v>
      </c>
      <c r="C167" s="3" t="s">
        <v>294</v>
      </c>
      <c r="D167" s="14" t="s">
        <v>334</v>
      </c>
      <c r="E167" s="22">
        <v>2000</v>
      </c>
      <c r="F167" s="22">
        <v>2000</v>
      </c>
      <c r="G167" s="16">
        <v>7</v>
      </c>
      <c r="H167" s="54" t="s">
        <v>322</v>
      </c>
      <c r="I167" s="46">
        <f t="shared" si="2"/>
        <v>2000</v>
      </c>
    </row>
    <row r="168" spans="1:9" ht="60" x14ac:dyDescent="0.25">
      <c r="A168" s="3" t="s">
        <v>365</v>
      </c>
      <c r="B168" s="3">
        <v>150</v>
      </c>
      <c r="C168" s="3" t="s">
        <v>294</v>
      </c>
      <c r="D168" s="14" t="s">
        <v>335</v>
      </c>
      <c r="E168" s="22">
        <v>1500</v>
      </c>
      <c r="F168" s="22">
        <v>1500</v>
      </c>
      <c r="G168" s="16">
        <v>7</v>
      </c>
      <c r="H168" s="55" t="s">
        <v>327</v>
      </c>
      <c r="I168" s="46">
        <f t="shared" si="2"/>
        <v>1500</v>
      </c>
    </row>
    <row r="169" spans="1:9" ht="60" x14ac:dyDescent="0.25">
      <c r="A169" s="13" t="s">
        <v>365</v>
      </c>
      <c r="B169" s="13">
        <v>5000</v>
      </c>
      <c r="C169" s="3" t="s">
        <v>294</v>
      </c>
      <c r="D169" s="14" t="s">
        <v>336</v>
      </c>
      <c r="E169" s="22">
        <v>7500</v>
      </c>
      <c r="F169" s="22">
        <v>7500</v>
      </c>
      <c r="G169" s="16">
        <v>7</v>
      </c>
      <c r="H169" s="54" t="s">
        <v>337</v>
      </c>
      <c r="I169" s="46">
        <f t="shared" si="2"/>
        <v>7500</v>
      </c>
    </row>
    <row r="170" spans="1:9" x14ac:dyDescent="0.25">
      <c r="A170" s="13" t="s">
        <v>365</v>
      </c>
      <c r="B170" s="13">
        <v>5000</v>
      </c>
      <c r="C170" s="3" t="s">
        <v>294</v>
      </c>
      <c r="D170" s="14" t="s">
        <v>388</v>
      </c>
      <c r="E170" s="22">
        <v>0</v>
      </c>
      <c r="F170" s="22">
        <v>0</v>
      </c>
      <c r="G170" s="16" t="s">
        <v>392</v>
      </c>
      <c r="H170" s="54" t="s">
        <v>393</v>
      </c>
      <c r="I170" s="57">
        <v>7500</v>
      </c>
    </row>
    <row r="171" spans="1:9" x14ac:dyDescent="0.25">
      <c r="A171" s="13" t="s">
        <v>365</v>
      </c>
      <c r="B171" s="13">
        <v>4</v>
      </c>
      <c r="C171" s="3" t="s">
        <v>294</v>
      </c>
      <c r="D171" s="14" t="s">
        <v>389</v>
      </c>
      <c r="E171" s="22">
        <v>0</v>
      </c>
      <c r="F171" s="22">
        <v>0</v>
      </c>
      <c r="G171" s="16" t="s">
        <v>392</v>
      </c>
      <c r="H171" s="54" t="s">
        <v>394</v>
      </c>
      <c r="I171" s="57">
        <v>4000</v>
      </c>
    </row>
    <row r="172" spans="1:9" x14ac:dyDescent="0.25">
      <c r="A172" s="13" t="s">
        <v>365</v>
      </c>
      <c r="B172" s="13">
        <v>10000</v>
      </c>
      <c r="C172" s="3" t="s">
        <v>294</v>
      </c>
      <c r="D172" s="14" t="s">
        <v>391</v>
      </c>
      <c r="E172" s="22">
        <v>0</v>
      </c>
      <c r="F172" s="22">
        <v>0</v>
      </c>
      <c r="G172" s="16" t="s">
        <v>392</v>
      </c>
      <c r="H172" s="54" t="s">
        <v>322</v>
      </c>
      <c r="I172" s="57">
        <v>2000</v>
      </c>
    </row>
    <row r="173" spans="1:9" x14ac:dyDescent="0.25">
      <c r="A173" s="13" t="s">
        <v>365</v>
      </c>
      <c r="B173" s="13">
        <v>5000</v>
      </c>
      <c r="C173" s="3" t="s">
        <v>294</v>
      </c>
      <c r="D173" s="14" t="s">
        <v>390</v>
      </c>
      <c r="E173" s="22">
        <v>0</v>
      </c>
      <c r="F173" s="22">
        <v>0</v>
      </c>
      <c r="G173" s="16" t="s">
        <v>392</v>
      </c>
      <c r="H173" s="54" t="s">
        <v>322</v>
      </c>
      <c r="I173" s="57">
        <v>25000</v>
      </c>
    </row>
    <row r="174" spans="1:9" x14ac:dyDescent="0.25">
      <c r="I174" s="46">
        <f t="shared" si="2"/>
        <v>0</v>
      </c>
    </row>
    <row r="175" spans="1:9" ht="18.75" x14ac:dyDescent="0.25">
      <c r="A175" s="45" t="s">
        <v>276</v>
      </c>
      <c r="B175" s="45"/>
      <c r="C175" s="45"/>
      <c r="D175" s="45"/>
      <c r="E175" s="45"/>
      <c r="F175" s="45"/>
      <c r="G175" s="45"/>
      <c r="H175" s="45"/>
      <c r="I175" s="46">
        <f t="shared" si="2"/>
        <v>0</v>
      </c>
    </row>
    <row r="176" spans="1:9" x14ac:dyDescent="0.25">
      <c r="A176" s="4" t="s">
        <v>364</v>
      </c>
      <c r="B176" s="4" t="s">
        <v>287</v>
      </c>
      <c r="C176" s="4" t="s">
        <v>31</v>
      </c>
      <c r="D176" s="5" t="s">
        <v>0</v>
      </c>
      <c r="E176" s="18"/>
      <c r="F176" s="18"/>
      <c r="G176" s="5"/>
      <c r="H176" s="49" t="s">
        <v>1</v>
      </c>
      <c r="I176" s="46">
        <f t="shared" si="2"/>
        <v>0</v>
      </c>
    </row>
    <row r="177" spans="1:9" ht="28.5" x14ac:dyDescent="0.25">
      <c r="A177" s="3" t="s">
        <v>366</v>
      </c>
      <c r="B177" s="3">
        <v>1</v>
      </c>
      <c r="C177" s="7" t="s">
        <v>275</v>
      </c>
      <c r="D177" s="1" t="s">
        <v>277</v>
      </c>
      <c r="E177" s="19">
        <v>3000</v>
      </c>
      <c r="F177" s="19">
        <v>3000</v>
      </c>
      <c r="G177" s="15">
        <v>798</v>
      </c>
      <c r="H177" s="47" t="s">
        <v>281</v>
      </c>
      <c r="I177" s="46">
        <f t="shared" si="2"/>
        <v>3000</v>
      </c>
    </row>
    <row r="178" spans="1:9" ht="42.75" x14ac:dyDescent="0.25">
      <c r="A178" s="3" t="s">
        <v>365</v>
      </c>
      <c r="B178" s="3">
        <v>1</v>
      </c>
      <c r="C178" s="7" t="s">
        <v>275</v>
      </c>
      <c r="D178" s="1" t="s">
        <v>278</v>
      </c>
      <c r="E178" s="19">
        <v>2500</v>
      </c>
      <c r="F178" s="19">
        <v>2500</v>
      </c>
      <c r="G178" s="15">
        <v>1067</v>
      </c>
      <c r="H178" s="47" t="s">
        <v>282</v>
      </c>
      <c r="I178" s="46">
        <f t="shared" si="2"/>
        <v>2500</v>
      </c>
    </row>
    <row r="179" spans="1:9" ht="28.5" x14ac:dyDescent="0.25">
      <c r="A179" s="3" t="s">
        <v>365</v>
      </c>
      <c r="B179" s="3">
        <v>1</v>
      </c>
      <c r="C179" s="7" t="s">
        <v>275</v>
      </c>
      <c r="D179" s="1" t="s">
        <v>279</v>
      </c>
      <c r="E179" s="19">
        <v>50000</v>
      </c>
      <c r="F179" s="19">
        <v>50000</v>
      </c>
      <c r="G179" s="15">
        <v>5</v>
      </c>
      <c r="H179" s="47" t="s">
        <v>283</v>
      </c>
      <c r="I179" s="46">
        <f t="shared" si="2"/>
        <v>50000</v>
      </c>
    </row>
    <row r="180" spans="1:9" ht="28.5" x14ac:dyDescent="0.25">
      <c r="A180" s="3" t="s">
        <v>365</v>
      </c>
      <c r="B180" s="3">
        <v>1</v>
      </c>
      <c r="C180" s="7" t="s">
        <v>275</v>
      </c>
      <c r="D180" s="1" t="s">
        <v>280</v>
      </c>
      <c r="E180" s="19">
        <v>2000</v>
      </c>
      <c r="F180" s="19">
        <v>2000</v>
      </c>
      <c r="G180" s="15">
        <v>305</v>
      </c>
      <c r="H180" s="47" t="s">
        <v>284</v>
      </c>
      <c r="I180" s="46">
        <f t="shared" si="2"/>
        <v>2000</v>
      </c>
    </row>
    <row r="181" spans="1:9" ht="57" x14ac:dyDescent="0.25">
      <c r="A181" s="3" t="s">
        <v>365</v>
      </c>
      <c r="B181" s="3">
        <v>1</v>
      </c>
      <c r="C181" s="7" t="s">
        <v>275</v>
      </c>
      <c r="D181" s="1" t="s">
        <v>286</v>
      </c>
      <c r="E181" s="19">
        <v>2500</v>
      </c>
      <c r="F181" s="19">
        <v>2500</v>
      </c>
      <c r="G181" s="15">
        <v>305</v>
      </c>
      <c r="H181" s="47" t="s">
        <v>285</v>
      </c>
      <c r="I181" s="46">
        <f t="shared" si="2"/>
        <v>2500</v>
      </c>
    </row>
    <row r="182" spans="1:9" ht="57" x14ac:dyDescent="0.25">
      <c r="A182" s="2" t="s">
        <v>365</v>
      </c>
      <c r="B182" s="2">
        <v>1</v>
      </c>
      <c r="C182" s="2" t="s">
        <v>8</v>
      </c>
      <c r="D182" s="1" t="s">
        <v>28</v>
      </c>
      <c r="E182" s="19">
        <v>4000</v>
      </c>
      <c r="F182" s="19">
        <v>4000</v>
      </c>
      <c r="G182" s="15">
        <v>305</v>
      </c>
      <c r="H182" s="47" t="s">
        <v>30</v>
      </c>
      <c r="I182" s="46">
        <f t="shared" si="2"/>
        <v>4000</v>
      </c>
    </row>
    <row r="183" spans="1:9" ht="28.5" x14ac:dyDescent="0.25">
      <c r="A183" s="2" t="s">
        <v>365</v>
      </c>
      <c r="B183" s="2">
        <v>1</v>
      </c>
      <c r="C183" s="2" t="s">
        <v>8</v>
      </c>
      <c r="D183" s="1" t="s">
        <v>18</v>
      </c>
      <c r="E183" s="19">
        <v>3000</v>
      </c>
      <c r="F183" s="19">
        <v>3000</v>
      </c>
      <c r="G183" s="15">
        <v>305</v>
      </c>
      <c r="H183" s="47" t="s">
        <v>19</v>
      </c>
      <c r="I183" s="46">
        <f t="shared" si="2"/>
        <v>3000</v>
      </c>
    </row>
    <row r="184" spans="1:9" ht="57" x14ac:dyDescent="0.25">
      <c r="A184" s="2" t="s">
        <v>365</v>
      </c>
      <c r="B184" s="2">
        <v>1</v>
      </c>
      <c r="C184" s="2" t="s">
        <v>8</v>
      </c>
      <c r="D184" s="1" t="s">
        <v>26</v>
      </c>
      <c r="E184" s="19">
        <v>10000</v>
      </c>
      <c r="F184" s="28">
        <v>100000</v>
      </c>
      <c r="G184" s="15">
        <v>305</v>
      </c>
      <c r="H184" s="47" t="s">
        <v>27</v>
      </c>
      <c r="I184" s="46">
        <f t="shared" si="2"/>
        <v>100000</v>
      </c>
    </row>
    <row r="185" spans="1:9" ht="75" x14ac:dyDescent="0.25">
      <c r="A185" s="3" t="s">
        <v>365</v>
      </c>
      <c r="B185" s="3">
        <v>1</v>
      </c>
      <c r="C185" s="3" t="s">
        <v>299</v>
      </c>
      <c r="D185" s="14" t="s">
        <v>338</v>
      </c>
      <c r="E185" s="22">
        <v>5000</v>
      </c>
      <c r="F185" s="22">
        <v>5000</v>
      </c>
      <c r="G185" s="15">
        <v>7</v>
      </c>
      <c r="H185" s="54" t="s">
        <v>339</v>
      </c>
      <c r="I185" s="46">
        <f t="shared" si="2"/>
        <v>5000</v>
      </c>
    </row>
    <row r="186" spans="1:9" ht="60" x14ac:dyDescent="0.25">
      <c r="A186" s="3" t="s">
        <v>365</v>
      </c>
      <c r="B186" s="3">
        <v>1</v>
      </c>
      <c r="C186" s="3" t="s">
        <v>299</v>
      </c>
      <c r="D186" s="14" t="s">
        <v>340</v>
      </c>
      <c r="E186" s="22">
        <v>3000</v>
      </c>
      <c r="F186" s="22">
        <v>3000</v>
      </c>
      <c r="G186" s="15">
        <v>7</v>
      </c>
      <c r="H186" s="54" t="s">
        <v>341</v>
      </c>
      <c r="I186" s="46">
        <f t="shared" si="2"/>
        <v>3000</v>
      </c>
    </row>
    <row r="187" spans="1:9" ht="30" x14ac:dyDescent="0.25">
      <c r="A187" s="3" t="s">
        <v>365</v>
      </c>
      <c r="B187" s="3">
        <v>1</v>
      </c>
      <c r="C187" s="3" t="s">
        <v>299</v>
      </c>
      <c r="D187" s="14" t="s">
        <v>344</v>
      </c>
      <c r="E187" s="22">
        <v>60000</v>
      </c>
      <c r="F187" s="22">
        <v>60000</v>
      </c>
      <c r="G187" s="15">
        <v>1067</v>
      </c>
      <c r="H187" s="54" t="s">
        <v>346</v>
      </c>
      <c r="I187" s="46">
        <f t="shared" si="2"/>
        <v>60000</v>
      </c>
    </row>
    <row r="188" spans="1:9" ht="75" x14ac:dyDescent="0.25">
      <c r="A188" s="3" t="s">
        <v>365</v>
      </c>
      <c r="B188" s="3">
        <v>1</v>
      </c>
      <c r="C188" s="3" t="s">
        <v>299</v>
      </c>
      <c r="D188" s="14" t="s">
        <v>345</v>
      </c>
      <c r="E188" s="22">
        <v>20000</v>
      </c>
      <c r="F188" s="22">
        <v>20000</v>
      </c>
      <c r="G188" s="15">
        <v>305</v>
      </c>
      <c r="H188" s="54" t="s">
        <v>347</v>
      </c>
      <c r="I188" s="46">
        <f t="shared" si="2"/>
        <v>20000</v>
      </c>
    </row>
    <row r="189" spans="1:9" ht="75" x14ac:dyDescent="0.25">
      <c r="A189" s="3" t="s">
        <v>365</v>
      </c>
      <c r="B189" s="3">
        <v>1</v>
      </c>
      <c r="C189" s="3" t="s">
        <v>299</v>
      </c>
      <c r="D189" s="14" t="s">
        <v>350</v>
      </c>
      <c r="E189" s="22">
        <v>4500000</v>
      </c>
      <c r="F189" s="22">
        <v>4500000</v>
      </c>
      <c r="G189" s="15">
        <v>5</v>
      </c>
      <c r="H189" s="54" t="s">
        <v>351</v>
      </c>
      <c r="I189" s="46">
        <f t="shared" si="2"/>
        <v>4500000</v>
      </c>
    </row>
    <row r="190" spans="1:9" ht="30" x14ac:dyDescent="0.25">
      <c r="A190" s="3" t="s">
        <v>365</v>
      </c>
      <c r="B190" s="3">
        <v>1</v>
      </c>
      <c r="C190" s="3" t="s">
        <v>299</v>
      </c>
      <c r="D190" s="14" t="s">
        <v>354</v>
      </c>
      <c r="E190" s="22">
        <v>250000</v>
      </c>
      <c r="F190" s="22">
        <v>250000</v>
      </c>
      <c r="G190" s="15">
        <v>5</v>
      </c>
      <c r="H190" s="54" t="s">
        <v>358</v>
      </c>
      <c r="I190" s="46">
        <f t="shared" si="2"/>
        <v>250000</v>
      </c>
    </row>
    <row r="191" spans="1:9" ht="30" x14ac:dyDescent="0.25">
      <c r="A191" s="3" t="s">
        <v>365</v>
      </c>
      <c r="B191" s="3">
        <v>1</v>
      </c>
      <c r="C191" s="3" t="s">
        <v>299</v>
      </c>
      <c r="D191" s="14" t="s">
        <v>359</v>
      </c>
      <c r="E191" s="22">
        <v>200000</v>
      </c>
      <c r="F191" s="22">
        <v>200000</v>
      </c>
      <c r="G191" s="15">
        <v>5</v>
      </c>
      <c r="H191" s="54" t="s">
        <v>360</v>
      </c>
      <c r="I191" s="46">
        <f t="shared" si="2"/>
        <v>200000</v>
      </c>
    </row>
    <row r="192" spans="1:9" x14ac:dyDescent="0.25">
      <c r="A192" s="3" t="s">
        <v>365</v>
      </c>
      <c r="B192" s="3">
        <v>1</v>
      </c>
      <c r="C192" s="3" t="s">
        <v>299</v>
      </c>
      <c r="D192" s="14" t="s">
        <v>356</v>
      </c>
      <c r="E192" s="22">
        <v>325000</v>
      </c>
      <c r="F192" s="22">
        <v>325000</v>
      </c>
      <c r="G192" s="15">
        <v>5</v>
      </c>
      <c r="H192" s="54" t="s">
        <v>361</v>
      </c>
      <c r="I192" s="46">
        <f t="shared" si="2"/>
        <v>325000</v>
      </c>
    </row>
    <row r="193" spans="1:9" x14ac:dyDescent="0.25">
      <c r="A193" s="3" t="s">
        <v>365</v>
      </c>
      <c r="B193" s="3">
        <v>1</v>
      </c>
      <c r="C193" s="3" t="s">
        <v>299</v>
      </c>
      <c r="D193" s="14" t="s">
        <v>355</v>
      </c>
      <c r="E193" s="22">
        <v>15000</v>
      </c>
      <c r="F193" s="22">
        <v>15000</v>
      </c>
      <c r="G193" s="15">
        <v>5</v>
      </c>
      <c r="H193" s="54" t="s">
        <v>362</v>
      </c>
      <c r="I193" s="46">
        <f t="shared" si="2"/>
        <v>15000</v>
      </c>
    </row>
    <row r="194" spans="1:9" ht="30" x14ac:dyDescent="0.25">
      <c r="A194" s="3" t="s">
        <v>365</v>
      </c>
      <c r="B194" s="3">
        <v>1</v>
      </c>
      <c r="C194" s="3" t="s">
        <v>299</v>
      </c>
      <c r="D194" s="14" t="s">
        <v>357</v>
      </c>
      <c r="E194" s="22">
        <v>650000</v>
      </c>
      <c r="F194" s="22">
        <v>650000</v>
      </c>
      <c r="G194" s="15">
        <v>5</v>
      </c>
      <c r="H194" s="54" t="s">
        <v>363</v>
      </c>
      <c r="I194" s="46">
        <f t="shared" si="2"/>
        <v>650000</v>
      </c>
    </row>
    <row r="195" spans="1:9" ht="45" x14ac:dyDescent="0.25">
      <c r="A195" s="3" t="s">
        <v>366</v>
      </c>
      <c r="B195" s="3">
        <v>7</v>
      </c>
      <c r="C195" s="3" t="s">
        <v>299</v>
      </c>
      <c r="D195" s="14" t="s">
        <v>367</v>
      </c>
      <c r="E195" s="22">
        <v>7000</v>
      </c>
      <c r="F195" s="22">
        <v>21000</v>
      </c>
      <c r="G195" s="15">
        <v>5</v>
      </c>
      <c r="H195" s="54" t="s">
        <v>368</v>
      </c>
      <c r="I195" s="46">
        <f t="shared" si="2"/>
        <v>21000</v>
      </c>
    </row>
    <row r="196" spans="1:9" ht="30" x14ac:dyDescent="0.25">
      <c r="A196" s="36" t="s">
        <v>366</v>
      </c>
      <c r="B196" s="36">
        <v>1</v>
      </c>
      <c r="C196" s="36" t="s">
        <v>299</v>
      </c>
      <c r="D196" s="37" t="s">
        <v>376</v>
      </c>
      <c r="E196" s="38" t="s">
        <v>373</v>
      </c>
      <c r="F196" s="32">
        <v>60000</v>
      </c>
      <c r="G196" s="35" t="s">
        <v>378</v>
      </c>
      <c r="H196" s="56" t="s">
        <v>379</v>
      </c>
      <c r="I196" s="46">
        <f t="shared" si="2"/>
        <v>60000</v>
      </c>
    </row>
    <row r="197" spans="1:9" ht="45" x14ac:dyDescent="0.25">
      <c r="A197" s="36" t="s">
        <v>366</v>
      </c>
      <c r="B197" s="36">
        <v>8</v>
      </c>
      <c r="C197" s="36" t="s">
        <v>299</v>
      </c>
      <c r="D197" s="37" t="s">
        <v>377</v>
      </c>
      <c r="E197" s="38" t="s">
        <v>373</v>
      </c>
      <c r="F197" s="32">
        <v>56000</v>
      </c>
      <c r="G197" s="35" t="s">
        <v>380</v>
      </c>
      <c r="H197" s="56" t="s">
        <v>381</v>
      </c>
      <c r="I197" s="46">
        <f t="shared" si="2"/>
        <v>56000</v>
      </c>
    </row>
    <row r="198" spans="1:9" x14ac:dyDescent="0.25">
      <c r="D198" s="5" t="s">
        <v>384</v>
      </c>
      <c r="E198" s="22">
        <f>SUM(E6:E197)</f>
        <v>6513955.2000000002</v>
      </c>
      <c r="F198" s="22">
        <f>SUM(F6:F197)</f>
        <v>6942579.2000000002</v>
      </c>
      <c r="I198" s="46">
        <f>SUM(I6:I197)</f>
        <v>6987079.2000000002</v>
      </c>
    </row>
  </sheetData>
  <mergeCells count="4">
    <mergeCell ref="D1:H1"/>
    <mergeCell ref="B2:H2"/>
    <mergeCell ref="A3:H3"/>
    <mergeCell ref="A4:B4"/>
  </mergeCells>
  <phoneticPr fontId="11" type="noConversion"/>
  <pageMargins left="0.511811024" right="0.511811024" top="0.78740157499999996" bottom="0.78740157499999996" header="0.31496062000000002" footer="0.31496062000000002"/>
  <pageSetup paperSize="9" scale="7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0"/>
  <sheetViews>
    <sheetView workbookViewId="0">
      <selection activeCell="A8" sqref="A8"/>
    </sheetView>
  </sheetViews>
  <sheetFormatPr defaultRowHeight="15" x14ac:dyDescent="0.25"/>
  <cols>
    <col min="1" max="1" width="31.7109375" style="17" customWidth="1"/>
    <col min="2" max="2" width="15.85546875" bestFit="1" customWidth="1"/>
  </cols>
  <sheetData>
    <row r="1" spans="1:2" x14ac:dyDescent="0.25">
      <c r="A1"/>
    </row>
    <row r="2" spans="1:2" x14ac:dyDescent="0.25">
      <c r="A2" s="23" t="s">
        <v>348</v>
      </c>
    </row>
    <row r="3" spans="1:2" x14ac:dyDescent="0.25">
      <c r="A3" s="15">
        <v>308</v>
      </c>
      <c r="B3" s="24">
        <f>SUMIF('Plano Anualcsv'!G3:G1504,Plan3!A3,'Plano Anualcsv'!E3:E1504)</f>
        <v>214000</v>
      </c>
    </row>
    <row r="4" spans="1:2" x14ac:dyDescent="0.25">
      <c r="A4" s="15">
        <v>305</v>
      </c>
      <c r="B4" s="24">
        <f>SUMIF('Plano Anualcsv'!G5:G1505,Plan3!A4,'Plano Anualcsv'!E5:E1505)</f>
        <v>80753</v>
      </c>
    </row>
    <row r="5" spans="1:2" x14ac:dyDescent="0.25">
      <c r="A5" s="15">
        <v>301</v>
      </c>
      <c r="B5" s="24">
        <f>SUMIF('Plano Anualcsv'!G6:G1506,Plan3!A5,'Plano Anualcsv'!E6:E1506)</f>
        <v>46732.2</v>
      </c>
    </row>
    <row r="6" spans="1:2" x14ac:dyDescent="0.25">
      <c r="A6" s="16">
        <v>7</v>
      </c>
      <c r="B6" s="24">
        <f>SUMIF('Plano Anualcsv'!G7:G1507,Plan3!A6,'Plano Anualcsv'!E7:E1507)</f>
        <v>94970</v>
      </c>
    </row>
    <row r="7" spans="1:2" x14ac:dyDescent="0.25">
      <c r="A7" s="15">
        <v>798</v>
      </c>
      <c r="B7" s="24">
        <f>SUMIF('Plano Anualcsv'!G8:G1508,Plan3!A7,'Plano Anualcsv'!E8:E1508)</f>
        <v>3000</v>
      </c>
    </row>
    <row r="8" spans="1:2" x14ac:dyDescent="0.25">
      <c r="A8" s="15">
        <v>1067</v>
      </c>
      <c r="B8" s="24">
        <f>SUMIF('Plano Anualcsv'!G9:G1509,Plan3!A8,'Plano Anualcsv'!E9:E1509)</f>
        <v>62500</v>
      </c>
    </row>
    <row r="9" spans="1:2" x14ac:dyDescent="0.25">
      <c r="A9" s="15">
        <v>5</v>
      </c>
      <c r="B9" s="24">
        <f>SUMIF('Plano Anualcsv'!G10:G1510,Plan3!A9,'Plano Anualcsv'!E10:E1510)</f>
        <v>5997000</v>
      </c>
    </row>
    <row r="10" spans="1:2" x14ac:dyDescent="0.25">
      <c r="A10"/>
    </row>
    <row r="11" spans="1:2" x14ac:dyDescent="0.25">
      <c r="A11"/>
    </row>
    <row r="12" spans="1:2" x14ac:dyDescent="0.25">
      <c r="A12"/>
    </row>
    <row r="13" spans="1:2" x14ac:dyDescent="0.25">
      <c r="A13"/>
    </row>
    <row r="14" spans="1:2" x14ac:dyDescent="0.25">
      <c r="A14"/>
    </row>
    <row r="15" spans="1:2" x14ac:dyDescent="0.25">
      <c r="A15"/>
    </row>
    <row r="16" spans="1:2"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row r="25" spans="1:1" x14ac:dyDescent="0.25">
      <c r="A25"/>
    </row>
    <row r="26" spans="1:1" x14ac:dyDescent="0.25">
      <c r="A26"/>
    </row>
    <row r="27" spans="1:1" x14ac:dyDescent="0.25">
      <c r="A27"/>
    </row>
    <row r="28" spans="1:1" x14ac:dyDescent="0.25">
      <c r="A28"/>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Plano Anualcsv</vt:lpstr>
      <vt:lpstr>Plan3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Geovani Lopes Vieira</dc:creator>
  <cp:lastModifiedBy>Marcio Pinto da Silva</cp:lastModifiedBy>
  <cp:lastPrinted>2024-12-16T11:48:54Z</cp:lastPrinted>
  <dcterms:created xsi:type="dcterms:W3CDTF">2023-09-19T17:43:42Z</dcterms:created>
  <dcterms:modified xsi:type="dcterms:W3CDTF">2025-02-25T13:40:07Z</dcterms:modified>
</cp:coreProperties>
</file>